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30" windowWidth="15180" windowHeight="8835" activeTab="0"/>
  </bookViews>
  <sheets>
    <sheet name="Rez_3p13" sheetId="1" r:id="rId1"/>
  </sheets>
  <definedNames/>
  <calcPr fullCalcOnLoad="1"/>
</workbook>
</file>

<file path=xl/sharedStrings.xml><?xml version="1.0" encoding="utf-8"?>
<sst xmlns="http://schemas.openxmlformats.org/spreadsheetml/2006/main" count="252" uniqueCount="120">
  <si>
    <t>Kusas pamatskola</t>
  </si>
  <si>
    <t>Grupa</t>
  </si>
  <si>
    <t>Skola</t>
  </si>
  <si>
    <t>Baložu vidusskola</t>
  </si>
  <si>
    <t>3.st., soda p.</t>
  </si>
  <si>
    <t>4.st., soda p.</t>
  </si>
  <si>
    <t>Rezultāti</t>
  </si>
  <si>
    <t>V 9</t>
  </si>
  <si>
    <t>S 9</t>
  </si>
  <si>
    <t>Iecavas vidusskola</t>
  </si>
  <si>
    <t>Ozolnieku vidusskola</t>
  </si>
  <si>
    <t>Strautiņu pamatskola</t>
  </si>
  <si>
    <t>1.st., soda p.</t>
  </si>
  <si>
    <t>2.st., soda p.</t>
  </si>
  <si>
    <t>Jaunmārupes sākumskola</t>
  </si>
  <si>
    <t>Baložu Velodrošība 2013</t>
  </si>
  <si>
    <t>Starptautiskas sacensības 2013.gada 18. maijs</t>
  </si>
  <si>
    <t>Rugāju nov. vidusskola</t>
  </si>
  <si>
    <t>Popes pamatskola</t>
  </si>
  <si>
    <t>7.stacija Velo uzbūve (max 50)</t>
  </si>
  <si>
    <t>9.stacija Makets vertikālais (max 150)</t>
  </si>
  <si>
    <t>11.stacija Makets horizontālais (max 210)</t>
  </si>
  <si>
    <t>S 10</t>
  </si>
  <si>
    <t>V 10</t>
  </si>
  <si>
    <t>S 11</t>
  </si>
  <si>
    <t>V 11</t>
  </si>
  <si>
    <t>S 12</t>
  </si>
  <si>
    <t>V 12</t>
  </si>
  <si>
    <t>Velosipēda praktiskā vadīšana (max. punktu skaits 410)</t>
  </si>
  <si>
    <t>Iegūtie punkti velosipēda praktiskajā vadīšanā (max 410)</t>
  </si>
  <si>
    <t>Teorētiskie uzdevumi (max punktu skaits 596)</t>
  </si>
  <si>
    <t>KOPĀ (max 1006)</t>
  </si>
  <si>
    <t>Dalībnieks</t>
  </si>
  <si>
    <t>Megija Grundmane</t>
  </si>
  <si>
    <t>Meldra Pērkone</t>
  </si>
  <si>
    <t>Laila Ludviga</t>
  </si>
  <si>
    <t>Jānis Stepanovs</t>
  </si>
  <si>
    <t>Reinis Drozds</t>
  </si>
  <si>
    <t>Matīss Žilko</t>
  </si>
  <si>
    <t>Roberts Žilinskis</t>
  </si>
  <si>
    <t>Jānis Stilve</t>
  </si>
  <si>
    <t>Rūdolfs Mežotnis</t>
  </si>
  <si>
    <t>Raivo Nikolajenko</t>
  </si>
  <si>
    <t>Endijs Valdmanis</t>
  </si>
  <si>
    <t>Juris Bāders</t>
  </si>
  <si>
    <t>Hanna Cinovska</t>
  </si>
  <si>
    <t>Sanija Dzirlanka</t>
  </si>
  <si>
    <t>Megija Vilka</t>
  </si>
  <si>
    <t>Santa Bērtiņa</t>
  </si>
  <si>
    <t>Annija Āboliņa</t>
  </si>
  <si>
    <t>Annija Stāvause</t>
  </si>
  <si>
    <t>Sabīne Blaua</t>
  </si>
  <si>
    <t>Lelde Bērziņa</t>
  </si>
  <si>
    <t>Rita Aveniņa</t>
  </si>
  <si>
    <t>Laura  Seimuškina</t>
  </si>
  <si>
    <t>Evelīna Platā</t>
  </si>
  <si>
    <t>Marsels Mārcis Jonass</t>
  </si>
  <si>
    <t>Jānis Lasmanis</t>
  </si>
  <si>
    <t>Roberts Andris Barlots</t>
  </si>
  <si>
    <t>Ingars  Kalniņš</t>
  </si>
  <si>
    <t>Rainers Grass</t>
  </si>
  <si>
    <t>Kristaps Cīrulis</t>
  </si>
  <si>
    <t>Emīls Magaziņš</t>
  </si>
  <si>
    <t>Linards Liepiņš</t>
  </si>
  <si>
    <t>Roberts Bērziņš</t>
  </si>
  <si>
    <t>Viesturs Tomass</t>
  </si>
  <si>
    <t>Rodrigo Uldriķis</t>
  </si>
  <si>
    <t>Valters Drusts</t>
  </si>
  <si>
    <t>Dairis Usenieks</t>
  </si>
  <si>
    <t>Laura Matisone</t>
  </si>
  <si>
    <t>Ērika Logina</t>
  </si>
  <si>
    <t>Amanda Ieva Kalniņa</t>
  </si>
  <si>
    <t>Sigita Hušča</t>
  </si>
  <si>
    <t>Ketija Orlovska</t>
  </si>
  <si>
    <t>Renāte Murāne</t>
  </si>
  <si>
    <t>Beate Bite</t>
  </si>
  <si>
    <t>Liāna Valdmane</t>
  </si>
  <si>
    <t>Adrija Ziemele</t>
  </si>
  <si>
    <t>Marta Vītola</t>
  </si>
  <si>
    <t>Edvards Veters</t>
  </si>
  <si>
    <t>Sandis Maskaļonoks</t>
  </si>
  <si>
    <t>Ralfs Duncis</t>
  </si>
  <si>
    <t>Egons Ļuļis</t>
  </si>
  <si>
    <t>Mareks Cepītis</t>
  </si>
  <si>
    <t>Emīls Krists Romanovs</t>
  </si>
  <si>
    <t>Klāvs Laudans</t>
  </si>
  <si>
    <t>Emīls Štāls</t>
  </si>
  <si>
    <t>Mikus Hugo Zaumanis</t>
  </si>
  <si>
    <t>Oskars Pudņiks</t>
  </si>
  <si>
    <t>Elīna Burķīte</t>
  </si>
  <si>
    <t>Ieva - Līga Kajaka</t>
  </si>
  <si>
    <t>Viktorija Ūdre</t>
  </si>
  <si>
    <t>Rasa Vītoliņa</t>
  </si>
  <si>
    <t>Una Undīne Ungere</t>
  </si>
  <si>
    <t>Keita Senija Skolmeistare</t>
  </si>
  <si>
    <t>Aivita Žogota</t>
  </si>
  <si>
    <t>Ivis Bogdanovs</t>
  </si>
  <si>
    <t>Kristaps Nikolajenko</t>
  </si>
  <si>
    <t>Roberts  Jučers</t>
  </si>
  <si>
    <t>Eduards Žilko</t>
  </si>
  <si>
    <t>Klāvs Vīksna</t>
  </si>
  <si>
    <t>Ralfs Voldemārs</t>
  </si>
  <si>
    <t>Reinis Ozoliņš</t>
  </si>
  <si>
    <t>Ritvars Dobrovoļskis</t>
  </si>
  <si>
    <t>Dmitrijs Daņilovs</t>
  </si>
  <si>
    <t>Armīns Dzenis</t>
  </si>
  <si>
    <t>Oto Filipsons</t>
  </si>
  <si>
    <t>Kristiāns Arulis</t>
  </si>
  <si>
    <t>5.st., lēnbraukšana 
(max 60)</t>
  </si>
  <si>
    <t>Iegūtie punkti 
1. - 5.stacijā</t>
  </si>
  <si>
    <t>8.stacija Pilsētiņa 
(max 150)</t>
  </si>
  <si>
    <t>6.stacija CSN 
(max 150)</t>
  </si>
  <si>
    <t>10.stacija Labirints 
(max 36 )</t>
  </si>
  <si>
    <t>Iegūtie punkti 
teorēt. uzd.</t>
  </si>
  <si>
    <t>Vieta grupā</t>
  </si>
  <si>
    <t>Vieta kopā</t>
  </si>
  <si>
    <r>
      <t xml:space="preserve">Sacensību galvenais tiesnesis: </t>
    </r>
    <r>
      <rPr>
        <b/>
        <sz val="10"/>
        <rFont val="Arial"/>
        <family val="2"/>
      </rPr>
      <t>Andris Žilko</t>
    </r>
  </si>
  <si>
    <r>
      <t xml:space="preserve">Sacensību galvenā sekretāre: </t>
    </r>
    <r>
      <rPr>
        <b/>
        <sz val="10"/>
        <rFont val="Arial"/>
        <family val="2"/>
      </rPr>
      <t>Ārija Rumpe</t>
    </r>
  </si>
  <si>
    <t>Aizputes nov. SJC</t>
  </si>
  <si>
    <t>Jelgavas 1. internātpmsk.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</si>
</sst>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i/>
      <u val="single"/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i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0" fillId="22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22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 textRotation="90" wrapText="1"/>
    </xf>
    <xf numFmtId="0" fontId="0" fillId="22" borderId="13" xfId="0" applyFont="1" applyFill="1" applyBorder="1" applyAlignment="1">
      <alignment horizontal="center" textRotation="90" wrapText="1"/>
    </xf>
    <xf numFmtId="0" fontId="0" fillId="0" borderId="14" xfId="0" applyFont="1" applyBorder="1" applyAlignment="1">
      <alignment horizontal="center" textRotation="90" wrapText="1"/>
    </xf>
    <xf numFmtId="0" fontId="0" fillId="20" borderId="15" xfId="0" applyFont="1" applyFill="1" applyBorder="1" applyAlignment="1">
      <alignment horizontal="center" textRotation="90" wrapText="1"/>
    </xf>
    <xf numFmtId="0" fontId="0" fillId="0" borderId="16" xfId="0" applyFont="1" applyBorder="1" applyAlignment="1">
      <alignment horizontal="center"/>
    </xf>
    <xf numFmtId="0" fontId="0" fillId="20" borderId="17" xfId="0" applyFont="1" applyFill="1" applyBorder="1" applyAlignment="1">
      <alignment horizontal="center"/>
    </xf>
    <xf numFmtId="0" fontId="0" fillId="20" borderId="18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22" borderId="13" xfId="0" applyFont="1" applyFill="1" applyBorder="1" applyAlignment="1">
      <alignment horizontal="center"/>
    </xf>
    <xf numFmtId="0" fontId="0" fillId="20" borderId="15" xfId="0" applyFont="1" applyFill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24" borderId="11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4" borderId="19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17" fillId="25" borderId="13" xfId="0" applyFont="1" applyFill="1" applyBorder="1" applyAlignment="1">
      <alignment horizontal="center" textRotation="90" wrapText="1"/>
    </xf>
    <xf numFmtId="0" fontId="0" fillId="25" borderId="12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0" fillId="25" borderId="13" xfId="0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 textRotation="90" wrapText="1"/>
    </xf>
    <xf numFmtId="0" fontId="0" fillId="4" borderId="23" xfId="0" applyFont="1" applyFill="1" applyBorder="1" applyAlignment="1">
      <alignment horizontal="center" textRotation="90" wrapText="1"/>
    </xf>
    <xf numFmtId="0" fontId="1" fillId="0" borderId="24" xfId="0" applyFont="1" applyFill="1" applyBorder="1" applyAlignment="1">
      <alignment horizontal="center" textRotation="90" wrapText="1"/>
    </xf>
    <xf numFmtId="0" fontId="1" fillId="0" borderId="25" xfId="0" applyFont="1" applyFill="1" applyBorder="1" applyAlignment="1">
      <alignment horizontal="center" textRotation="90" wrapText="1"/>
    </xf>
    <xf numFmtId="0" fontId="0" fillId="0" borderId="26" xfId="0" applyFont="1" applyBorder="1" applyAlignment="1">
      <alignment horizontal="center" textRotation="90"/>
    </xf>
    <xf numFmtId="0" fontId="0" fillId="0" borderId="27" xfId="0" applyFont="1" applyBorder="1" applyAlignment="1">
      <alignment horizontal="center" textRotation="90"/>
    </xf>
    <xf numFmtId="0" fontId="0" fillId="0" borderId="0" xfId="0" applyFont="1" applyAlignment="1">
      <alignment horizontal="left"/>
    </xf>
    <xf numFmtId="0" fontId="0" fillId="0" borderId="28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2" fillId="20" borderId="28" xfId="0" applyFont="1" applyFill="1" applyBorder="1" applyAlignment="1">
      <alignment horizontal="center"/>
    </xf>
    <xf numFmtId="0" fontId="2" fillId="20" borderId="29" xfId="0" applyFont="1" applyFill="1" applyBorder="1" applyAlignment="1">
      <alignment/>
    </xf>
    <xf numFmtId="0" fontId="2" fillId="20" borderId="30" xfId="0" applyFont="1" applyFill="1" applyBorder="1" applyAlignment="1">
      <alignment/>
    </xf>
    <xf numFmtId="0" fontId="2" fillId="20" borderId="28" xfId="0" applyFont="1" applyFill="1" applyBorder="1" applyAlignment="1">
      <alignment horizontal="center"/>
    </xf>
    <xf numFmtId="0" fontId="2" fillId="20" borderId="29" xfId="0" applyFont="1" applyFill="1" applyBorder="1" applyAlignment="1">
      <alignment horizontal="center"/>
    </xf>
    <xf numFmtId="0" fontId="2" fillId="20" borderId="30" xfId="0" applyFont="1" applyFill="1" applyBorder="1" applyAlignment="1">
      <alignment horizontal="center"/>
    </xf>
    <xf numFmtId="0" fontId="0" fillId="0" borderId="31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2" fillId="0" borderId="34" xfId="0" applyFont="1" applyBorder="1" applyAlignment="1">
      <alignment horizontal="left"/>
    </xf>
    <xf numFmtId="0" fontId="2" fillId="0" borderId="34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84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6.28125" style="7" customWidth="1"/>
    <col min="2" max="2" width="24.28125" style="6" customWidth="1"/>
    <col min="3" max="3" width="19.00390625" style="7" bestFit="1" customWidth="1"/>
    <col min="4" max="7" width="4.57421875" style="7" customWidth="1"/>
    <col min="8" max="10" width="5.7109375" style="7" bestFit="1" customWidth="1"/>
    <col min="11" max="11" width="8.140625" style="7" bestFit="1" customWidth="1"/>
    <col min="12" max="16" width="5.8515625" style="7" customWidth="1"/>
    <col min="17" max="17" width="7.28125" style="6" customWidth="1"/>
    <col min="18" max="18" width="4.8515625" style="6" customWidth="1"/>
    <col min="19" max="19" width="3.8515625" style="28" customWidth="1"/>
    <col min="20" max="20" width="3.8515625" style="6" customWidth="1"/>
    <col min="21" max="16384" width="9.140625" style="6" customWidth="1"/>
  </cols>
  <sheetData>
    <row r="2" spans="2:17" ht="18.75">
      <c r="B2" s="22" t="s">
        <v>15</v>
      </c>
      <c r="C2" s="23"/>
      <c r="D2" s="8"/>
      <c r="E2" s="8"/>
      <c r="Q2" s="58" t="s">
        <v>6</v>
      </c>
    </row>
    <row r="3" spans="1:19" s="4" customFormat="1" ht="18.75">
      <c r="A3" s="2"/>
      <c r="B3" s="22" t="s">
        <v>16</v>
      </c>
      <c r="C3" s="24"/>
      <c r="D3" s="26"/>
      <c r="E3" s="2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28"/>
    </row>
    <row r="4" spans="1:17" ht="18" customHeight="1">
      <c r="A4" s="5"/>
      <c r="B4" s="1"/>
      <c r="C4" s="8"/>
      <c r="D4" s="17"/>
      <c r="E4" s="14"/>
      <c r="F4" s="15"/>
      <c r="G4" s="15"/>
      <c r="H4" s="15"/>
      <c r="I4" s="15"/>
      <c r="J4" s="27"/>
      <c r="K4" s="27"/>
      <c r="N4" s="25"/>
      <c r="P4" s="14"/>
      <c r="Q4" s="14"/>
    </row>
    <row r="5" spans="4:20" ht="18">
      <c r="D5" s="57"/>
      <c r="E5" s="18"/>
      <c r="F5" s="57"/>
      <c r="G5" s="57"/>
      <c r="H5" s="57"/>
      <c r="I5" s="18"/>
      <c r="J5" s="11"/>
      <c r="K5" s="76" t="s">
        <v>116</v>
      </c>
      <c r="L5" s="76"/>
      <c r="M5" s="76"/>
      <c r="N5" s="76"/>
      <c r="O5" s="76"/>
      <c r="P5" s="76"/>
      <c r="Q5" s="76"/>
      <c r="R5" s="76"/>
      <c r="S5" s="76"/>
      <c r="T5" s="76"/>
    </row>
    <row r="6" spans="1:20" s="4" customFormat="1" ht="18.75">
      <c r="A6" s="7"/>
      <c r="B6" s="9"/>
      <c r="C6" s="3"/>
      <c r="D6" s="3"/>
      <c r="E6" s="10"/>
      <c r="F6" s="10"/>
      <c r="G6" s="10"/>
      <c r="H6" s="10"/>
      <c r="I6" s="10"/>
      <c r="J6" s="10"/>
      <c r="K6" s="59" t="s">
        <v>117</v>
      </c>
      <c r="L6" s="59"/>
      <c r="M6" s="59"/>
      <c r="N6" s="59"/>
      <c r="O6" s="59"/>
      <c r="P6" s="59"/>
      <c r="Q6" s="59"/>
      <c r="R6" s="60"/>
      <c r="S6" s="61"/>
      <c r="T6" s="59"/>
    </row>
    <row r="7" ht="13.5" thickBot="1"/>
    <row r="8" spans="1:21" s="4" customFormat="1" ht="14.25" customHeight="1">
      <c r="A8" s="77" t="s">
        <v>1</v>
      </c>
      <c r="B8" s="87" t="s">
        <v>32</v>
      </c>
      <c r="C8" s="85" t="s">
        <v>2</v>
      </c>
      <c r="D8" s="82" t="s">
        <v>28</v>
      </c>
      <c r="E8" s="83"/>
      <c r="F8" s="83"/>
      <c r="G8" s="83"/>
      <c r="H8" s="83"/>
      <c r="I8" s="83"/>
      <c r="J8" s="83"/>
      <c r="K8" s="84"/>
      <c r="L8" s="79" t="s">
        <v>30</v>
      </c>
      <c r="M8" s="80"/>
      <c r="N8" s="80"/>
      <c r="O8" s="80"/>
      <c r="P8" s="80"/>
      <c r="Q8" s="81"/>
      <c r="R8" s="70" t="s">
        <v>31</v>
      </c>
      <c r="S8" s="72" t="s">
        <v>115</v>
      </c>
      <c r="T8" s="74" t="s">
        <v>114</v>
      </c>
      <c r="U8" s="16"/>
    </row>
    <row r="9" spans="1:20" ht="114.75" customHeight="1" thickBot="1">
      <c r="A9" s="78"/>
      <c r="B9" s="88"/>
      <c r="C9" s="86"/>
      <c r="D9" s="35" t="s">
        <v>12</v>
      </c>
      <c r="E9" s="33" t="s">
        <v>13</v>
      </c>
      <c r="F9" s="33" t="s">
        <v>4</v>
      </c>
      <c r="G9" s="33" t="s">
        <v>5</v>
      </c>
      <c r="H9" s="66" t="s">
        <v>108</v>
      </c>
      <c r="I9" s="34" t="s">
        <v>109</v>
      </c>
      <c r="J9" s="33" t="s">
        <v>110</v>
      </c>
      <c r="K9" s="36" t="s">
        <v>29</v>
      </c>
      <c r="L9" s="35" t="s">
        <v>111</v>
      </c>
      <c r="M9" s="33" t="s">
        <v>19</v>
      </c>
      <c r="N9" s="33" t="s">
        <v>20</v>
      </c>
      <c r="O9" s="33" t="s">
        <v>112</v>
      </c>
      <c r="P9" s="33" t="s">
        <v>21</v>
      </c>
      <c r="Q9" s="36" t="s">
        <v>113</v>
      </c>
      <c r="R9" s="71"/>
      <c r="S9" s="73"/>
      <c r="T9" s="75"/>
    </row>
    <row r="10" spans="1:20" ht="14.25" customHeight="1">
      <c r="A10" s="37" t="s">
        <v>27</v>
      </c>
      <c r="B10" s="54" t="s">
        <v>96</v>
      </c>
      <c r="C10" s="89" t="s">
        <v>0</v>
      </c>
      <c r="D10" s="37">
        <v>11</v>
      </c>
      <c r="E10" s="30">
        <v>5</v>
      </c>
      <c r="F10" s="30">
        <v>0</v>
      </c>
      <c r="G10" s="30">
        <v>0</v>
      </c>
      <c r="H10" s="67">
        <v>60</v>
      </c>
      <c r="I10" s="31">
        <f aca="true" t="shared" si="0" ref="I10:I41">200-D10-E10-F10-G10+H10</f>
        <v>244</v>
      </c>
      <c r="J10" s="30">
        <v>120</v>
      </c>
      <c r="K10" s="38">
        <f aca="true" t="shared" si="1" ref="K10:K41">I10+J10</f>
        <v>364</v>
      </c>
      <c r="L10" s="37">
        <v>140</v>
      </c>
      <c r="M10" s="30">
        <v>50</v>
      </c>
      <c r="N10" s="30">
        <v>119</v>
      </c>
      <c r="O10" s="30">
        <v>36</v>
      </c>
      <c r="P10" s="30">
        <v>80</v>
      </c>
      <c r="Q10" s="38">
        <f aca="true" t="shared" si="2" ref="Q10:Q41">L10+M10+N10+O10+P10</f>
        <v>425</v>
      </c>
      <c r="R10" s="62">
        <f aca="true" t="shared" si="3" ref="R10:R41">K10+Q10</f>
        <v>789</v>
      </c>
      <c r="S10" s="32">
        <v>1</v>
      </c>
      <c r="T10" s="50">
        <v>1</v>
      </c>
    </row>
    <row r="11" spans="1:20" ht="14.25" customHeight="1">
      <c r="A11" s="13" t="s">
        <v>26</v>
      </c>
      <c r="B11" s="55" t="s">
        <v>89</v>
      </c>
      <c r="C11" s="90" t="s">
        <v>0</v>
      </c>
      <c r="D11" s="13">
        <v>0</v>
      </c>
      <c r="E11" s="12">
        <v>5</v>
      </c>
      <c r="F11" s="12">
        <v>0</v>
      </c>
      <c r="G11" s="12">
        <v>2</v>
      </c>
      <c r="H11" s="68">
        <v>60</v>
      </c>
      <c r="I11" s="20">
        <f t="shared" si="0"/>
        <v>253</v>
      </c>
      <c r="J11" s="12">
        <v>102</v>
      </c>
      <c r="K11" s="39">
        <f t="shared" si="1"/>
        <v>355</v>
      </c>
      <c r="L11" s="46">
        <v>110</v>
      </c>
      <c r="M11" s="19">
        <v>40</v>
      </c>
      <c r="N11" s="12">
        <v>128</v>
      </c>
      <c r="O11" s="12">
        <v>36</v>
      </c>
      <c r="P11" s="12">
        <v>90</v>
      </c>
      <c r="Q11" s="39">
        <f t="shared" si="2"/>
        <v>404</v>
      </c>
      <c r="R11" s="63">
        <f t="shared" si="3"/>
        <v>759</v>
      </c>
      <c r="S11" s="29">
        <v>2</v>
      </c>
      <c r="T11" s="51">
        <v>1</v>
      </c>
    </row>
    <row r="12" spans="1:20" ht="14.25" customHeight="1">
      <c r="A12" s="13" t="s">
        <v>25</v>
      </c>
      <c r="B12" s="55" t="s">
        <v>79</v>
      </c>
      <c r="C12" s="91" t="s">
        <v>3</v>
      </c>
      <c r="D12" s="13">
        <v>15</v>
      </c>
      <c r="E12" s="12">
        <v>5</v>
      </c>
      <c r="F12" s="12">
        <v>0</v>
      </c>
      <c r="G12" s="12">
        <v>0</v>
      </c>
      <c r="H12" s="68">
        <v>60</v>
      </c>
      <c r="I12" s="20">
        <f t="shared" si="0"/>
        <v>240</v>
      </c>
      <c r="J12" s="12">
        <v>120</v>
      </c>
      <c r="K12" s="39">
        <f t="shared" si="1"/>
        <v>360</v>
      </c>
      <c r="L12" s="13">
        <v>120</v>
      </c>
      <c r="M12" s="12">
        <v>40</v>
      </c>
      <c r="N12" s="12">
        <v>106</v>
      </c>
      <c r="O12" s="12">
        <v>36</v>
      </c>
      <c r="P12" s="12">
        <v>95</v>
      </c>
      <c r="Q12" s="39">
        <f t="shared" si="2"/>
        <v>397</v>
      </c>
      <c r="R12" s="63">
        <f t="shared" si="3"/>
        <v>757</v>
      </c>
      <c r="S12" s="29">
        <v>3</v>
      </c>
      <c r="T12" s="51">
        <v>1</v>
      </c>
    </row>
    <row r="13" spans="1:20" ht="14.25" customHeight="1">
      <c r="A13" s="13" t="s">
        <v>26</v>
      </c>
      <c r="B13" s="55" t="s">
        <v>90</v>
      </c>
      <c r="C13" s="90" t="s">
        <v>3</v>
      </c>
      <c r="D13" s="13">
        <v>0</v>
      </c>
      <c r="E13" s="12">
        <v>0</v>
      </c>
      <c r="F13" s="12">
        <v>5</v>
      </c>
      <c r="G13" s="12">
        <v>0</v>
      </c>
      <c r="H13" s="68">
        <v>38</v>
      </c>
      <c r="I13" s="20">
        <f t="shared" si="0"/>
        <v>233</v>
      </c>
      <c r="J13" s="12">
        <v>105</v>
      </c>
      <c r="K13" s="39">
        <f t="shared" si="1"/>
        <v>338</v>
      </c>
      <c r="L13" s="13">
        <v>110</v>
      </c>
      <c r="M13" s="12">
        <v>50</v>
      </c>
      <c r="N13" s="12">
        <v>96</v>
      </c>
      <c r="O13" s="12">
        <v>21</v>
      </c>
      <c r="P13" s="12">
        <v>135</v>
      </c>
      <c r="Q13" s="39">
        <f t="shared" si="2"/>
        <v>412</v>
      </c>
      <c r="R13" s="63">
        <f t="shared" si="3"/>
        <v>750</v>
      </c>
      <c r="S13" s="29">
        <v>4</v>
      </c>
      <c r="T13" s="51">
        <v>2</v>
      </c>
    </row>
    <row r="14" spans="1:20" ht="14.25" customHeight="1">
      <c r="A14" s="13" t="s">
        <v>24</v>
      </c>
      <c r="B14" s="55" t="s">
        <v>69</v>
      </c>
      <c r="C14" s="90" t="s">
        <v>3</v>
      </c>
      <c r="D14" s="13">
        <v>6</v>
      </c>
      <c r="E14" s="12">
        <v>5</v>
      </c>
      <c r="F14" s="12">
        <v>0</v>
      </c>
      <c r="G14" s="12">
        <v>16</v>
      </c>
      <c r="H14" s="68">
        <v>30</v>
      </c>
      <c r="I14" s="20">
        <f t="shared" si="0"/>
        <v>203</v>
      </c>
      <c r="J14" s="12">
        <v>125</v>
      </c>
      <c r="K14" s="39">
        <f t="shared" si="1"/>
        <v>328</v>
      </c>
      <c r="L14" s="13">
        <v>110</v>
      </c>
      <c r="M14" s="12">
        <v>40</v>
      </c>
      <c r="N14" s="12">
        <v>111</v>
      </c>
      <c r="O14" s="12">
        <v>30</v>
      </c>
      <c r="P14" s="12">
        <v>85</v>
      </c>
      <c r="Q14" s="39">
        <f t="shared" si="2"/>
        <v>376</v>
      </c>
      <c r="R14" s="63">
        <f t="shared" si="3"/>
        <v>704</v>
      </c>
      <c r="S14" s="29">
        <v>5</v>
      </c>
      <c r="T14" s="51">
        <v>1</v>
      </c>
    </row>
    <row r="15" spans="1:20" ht="14.25" customHeight="1">
      <c r="A15" s="13" t="s">
        <v>25</v>
      </c>
      <c r="B15" s="55" t="s">
        <v>80</v>
      </c>
      <c r="C15" s="90" t="s">
        <v>3</v>
      </c>
      <c r="D15" s="13">
        <v>10</v>
      </c>
      <c r="E15" s="12">
        <v>10</v>
      </c>
      <c r="F15" s="12">
        <v>0</v>
      </c>
      <c r="G15" s="12">
        <v>1</v>
      </c>
      <c r="H15" s="68">
        <v>24</v>
      </c>
      <c r="I15" s="20">
        <f t="shared" si="0"/>
        <v>203</v>
      </c>
      <c r="J15" s="12">
        <v>126</v>
      </c>
      <c r="K15" s="39">
        <f t="shared" si="1"/>
        <v>329</v>
      </c>
      <c r="L15" s="13">
        <v>100</v>
      </c>
      <c r="M15" s="12">
        <v>40</v>
      </c>
      <c r="N15" s="12">
        <v>70</v>
      </c>
      <c r="O15" s="12">
        <v>15</v>
      </c>
      <c r="P15" s="12">
        <v>130</v>
      </c>
      <c r="Q15" s="39">
        <f t="shared" si="2"/>
        <v>355</v>
      </c>
      <c r="R15" s="63">
        <f t="shared" si="3"/>
        <v>684</v>
      </c>
      <c r="S15" s="29">
        <v>6</v>
      </c>
      <c r="T15" s="51">
        <v>2</v>
      </c>
    </row>
    <row r="16" spans="1:20" ht="14.25" customHeight="1">
      <c r="A16" s="13" t="s">
        <v>23</v>
      </c>
      <c r="B16" s="55" t="s">
        <v>56</v>
      </c>
      <c r="C16" s="90" t="s">
        <v>118</v>
      </c>
      <c r="D16" s="13">
        <v>2</v>
      </c>
      <c r="E16" s="12">
        <v>0</v>
      </c>
      <c r="F16" s="12">
        <v>0</v>
      </c>
      <c r="G16" s="12">
        <v>4</v>
      </c>
      <c r="H16" s="68">
        <v>48</v>
      </c>
      <c r="I16" s="20">
        <f t="shared" si="0"/>
        <v>242</v>
      </c>
      <c r="J16" s="12">
        <v>66</v>
      </c>
      <c r="K16" s="39">
        <f t="shared" si="1"/>
        <v>308</v>
      </c>
      <c r="L16" s="13">
        <v>80</v>
      </c>
      <c r="M16" s="12">
        <v>40</v>
      </c>
      <c r="N16" s="12">
        <v>86</v>
      </c>
      <c r="O16" s="12">
        <v>24</v>
      </c>
      <c r="P16" s="12">
        <v>115</v>
      </c>
      <c r="Q16" s="39">
        <f t="shared" si="2"/>
        <v>345</v>
      </c>
      <c r="R16" s="63">
        <f t="shared" si="3"/>
        <v>653</v>
      </c>
      <c r="S16" s="29">
        <v>7</v>
      </c>
      <c r="T16" s="51">
        <v>1</v>
      </c>
    </row>
    <row r="17" spans="1:20" ht="14.25" customHeight="1">
      <c r="A17" s="13" t="s">
        <v>27</v>
      </c>
      <c r="B17" s="55" t="s">
        <v>97</v>
      </c>
      <c r="C17" s="90" t="s">
        <v>11</v>
      </c>
      <c r="D17" s="13">
        <v>2</v>
      </c>
      <c r="E17" s="12">
        <v>10</v>
      </c>
      <c r="F17" s="12">
        <v>0</v>
      </c>
      <c r="G17" s="12">
        <v>0</v>
      </c>
      <c r="H17" s="68">
        <v>60</v>
      </c>
      <c r="I17" s="20">
        <f t="shared" si="0"/>
        <v>248</v>
      </c>
      <c r="J17" s="12">
        <v>105</v>
      </c>
      <c r="K17" s="39">
        <f t="shared" si="1"/>
        <v>353</v>
      </c>
      <c r="L17" s="13">
        <v>90</v>
      </c>
      <c r="M17" s="12">
        <v>40</v>
      </c>
      <c r="N17" s="12">
        <v>46</v>
      </c>
      <c r="O17" s="12">
        <v>36</v>
      </c>
      <c r="P17" s="12">
        <v>75</v>
      </c>
      <c r="Q17" s="39">
        <f t="shared" si="2"/>
        <v>287</v>
      </c>
      <c r="R17" s="63">
        <f t="shared" si="3"/>
        <v>640</v>
      </c>
      <c r="S17" s="29">
        <v>8</v>
      </c>
      <c r="T17" s="51">
        <v>2</v>
      </c>
    </row>
    <row r="18" spans="1:20" ht="14.25" customHeight="1">
      <c r="A18" s="13" t="s">
        <v>23</v>
      </c>
      <c r="B18" s="55" t="s">
        <v>57</v>
      </c>
      <c r="C18" s="90" t="s">
        <v>118</v>
      </c>
      <c r="D18" s="13">
        <v>0</v>
      </c>
      <c r="E18" s="12">
        <v>10</v>
      </c>
      <c r="F18" s="12">
        <v>0</v>
      </c>
      <c r="G18" s="12">
        <v>3</v>
      </c>
      <c r="H18" s="68">
        <v>60</v>
      </c>
      <c r="I18" s="20">
        <f t="shared" si="0"/>
        <v>247</v>
      </c>
      <c r="J18" s="12">
        <v>125</v>
      </c>
      <c r="K18" s="39">
        <f t="shared" si="1"/>
        <v>372</v>
      </c>
      <c r="L18" s="13">
        <v>80</v>
      </c>
      <c r="M18" s="12">
        <v>40</v>
      </c>
      <c r="N18" s="12">
        <v>59</v>
      </c>
      <c r="O18" s="12">
        <v>9</v>
      </c>
      <c r="P18" s="12">
        <v>80</v>
      </c>
      <c r="Q18" s="39">
        <f t="shared" si="2"/>
        <v>268</v>
      </c>
      <c r="R18" s="63">
        <f t="shared" si="3"/>
        <v>640</v>
      </c>
      <c r="S18" s="29">
        <v>9</v>
      </c>
      <c r="T18" s="51">
        <v>2</v>
      </c>
    </row>
    <row r="19" spans="1:20" ht="14.25" customHeight="1">
      <c r="A19" s="13" t="s">
        <v>23</v>
      </c>
      <c r="B19" s="55" t="s">
        <v>58</v>
      </c>
      <c r="C19" s="90" t="s">
        <v>3</v>
      </c>
      <c r="D19" s="13">
        <v>11</v>
      </c>
      <c r="E19" s="12">
        <v>15</v>
      </c>
      <c r="F19" s="12">
        <v>0</v>
      </c>
      <c r="G19" s="12">
        <v>3</v>
      </c>
      <c r="H19" s="68">
        <v>46</v>
      </c>
      <c r="I19" s="20">
        <f t="shared" si="0"/>
        <v>217</v>
      </c>
      <c r="J19" s="12">
        <v>106</v>
      </c>
      <c r="K19" s="39">
        <f t="shared" si="1"/>
        <v>323</v>
      </c>
      <c r="L19" s="47">
        <v>90</v>
      </c>
      <c r="M19" s="19">
        <v>40</v>
      </c>
      <c r="N19" s="12">
        <v>64</v>
      </c>
      <c r="O19" s="12">
        <v>36</v>
      </c>
      <c r="P19" s="12">
        <v>85</v>
      </c>
      <c r="Q19" s="39">
        <f t="shared" si="2"/>
        <v>315</v>
      </c>
      <c r="R19" s="63">
        <f t="shared" si="3"/>
        <v>638</v>
      </c>
      <c r="S19" s="29">
        <v>10</v>
      </c>
      <c r="T19" s="51">
        <v>3</v>
      </c>
    </row>
    <row r="20" spans="1:20" ht="14.25" customHeight="1">
      <c r="A20" s="13" t="s">
        <v>7</v>
      </c>
      <c r="B20" s="55" t="s">
        <v>36</v>
      </c>
      <c r="C20" s="90" t="s">
        <v>3</v>
      </c>
      <c r="D20" s="13">
        <v>27</v>
      </c>
      <c r="E20" s="12">
        <v>43</v>
      </c>
      <c r="F20" s="12">
        <v>0</v>
      </c>
      <c r="G20" s="12">
        <v>2</v>
      </c>
      <c r="H20" s="68">
        <v>9</v>
      </c>
      <c r="I20" s="20">
        <f t="shared" si="0"/>
        <v>137</v>
      </c>
      <c r="J20" s="12">
        <v>82</v>
      </c>
      <c r="K20" s="39">
        <f t="shared" si="1"/>
        <v>219</v>
      </c>
      <c r="L20" s="46">
        <v>120</v>
      </c>
      <c r="M20" s="19">
        <v>50</v>
      </c>
      <c r="N20" s="12">
        <v>94</v>
      </c>
      <c r="O20" s="12">
        <v>3</v>
      </c>
      <c r="P20" s="12">
        <v>150</v>
      </c>
      <c r="Q20" s="39">
        <f t="shared" si="2"/>
        <v>417</v>
      </c>
      <c r="R20" s="63">
        <f t="shared" si="3"/>
        <v>636</v>
      </c>
      <c r="S20" s="29">
        <v>11</v>
      </c>
      <c r="T20" s="51">
        <v>1</v>
      </c>
    </row>
    <row r="21" spans="1:20" ht="14.25" customHeight="1">
      <c r="A21" s="13" t="s">
        <v>27</v>
      </c>
      <c r="B21" s="55" t="s">
        <v>98</v>
      </c>
      <c r="C21" s="90" t="s">
        <v>118</v>
      </c>
      <c r="D21" s="13">
        <v>20</v>
      </c>
      <c r="E21" s="12">
        <v>10</v>
      </c>
      <c r="F21" s="12">
        <v>0</v>
      </c>
      <c r="G21" s="12">
        <v>0</v>
      </c>
      <c r="H21" s="68">
        <v>60</v>
      </c>
      <c r="I21" s="20">
        <f t="shared" si="0"/>
        <v>230</v>
      </c>
      <c r="J21" s="12">
        <v>79</v>
      </c>
      <c r="K21" s="39">
        <f t="shared" si="1"/>
        <v>309</v>
      </c>
      <c r="L21" s="13">
        <v>100</v>
      </c>
      <c r="M21" s="12">
        <v>40</v>
      </c>
      <c r="N21" s="12">
        <v>102</v>
      </c>
      <c r="O21" s="12">
        <v>9</v>
      </c>
      <c r="P21" s="12">
        <v>75</v>
      </c>
      <c r="Q21" s="39">
        <f t="shared" si="2"/>
        <v>326</v>
      </c>
      <c r="R21" s="63">
        <f t="shared" si="3"/>
        <v>635</v>
      </c>
      <c r="S21" s="29">
        <v>12</v>
      </c>
      <c r="T21" s="51">
        <v>3</v>
      </c>
    </row>
    <row r="22" spans="1:20" ht="14.25" customHeight="1">
      <c r="A22" s="13" t="s">
        <v>23</v>
      </c>
      <c r="B22" s="55" t="s">
        <v>59</v>
      </c>
      <c r="C22" s="90" t="s">
        <v>0</v>
      </c>
      <c r="D22" s="13">
        <v>6</v>
      </c>
      <c r="E22" s="12">
        <v>7</v>
      </c>
      <c r="F22" s="12">
        <v>0</v>
      </c>
      <c r="G22" s="12">
        <v>2</v>
      </c>
      <c r="H22" s="68">
        <v>5</v>
      </c>
      <c r="I22" s="20">
        <f t="shared" si="0"/>
        <v>190</v>
      </c>
      <c r="J22" s="12">
        <v>113</v>
      </c>
      <c r="K22" s="39">
        <f t="shared" si="1"/>
        <v>303</v>
      </c>
      <c r="L22" s="13">
        <v>90</v>
      </c>
      <c r="M22" s="12">
        <v>40</v>
      </c>
      <c r="N22" s="12">
        <v>77</v>
      </c>
      <c r="O22" s="12">
        <v>36</v>
      </c>
      <c r="P22" s="12">
        <v>85</v>
      </c>
      <c r="Q22" s="39">
        <f t="shared" si="2"/>
        <v>328</v>
      </c>
      <c r="R22" s="63">
        <f t="shared" si="3"/>
        <v>631</v>
      </c>
      <c r="S22" s="29">
        <v>13</v>
      </c>
      <c r="T22" s="51">
        <v>4</v>
      </c>
    </row>
    <row r="23" spans="1:20" ht="14.25" customHeight="1">
      <c r="A23" s="13" t="s">
        <v>27</v>
      </c>
      <c r="B23" s="55" t="s">
        <v>99</v>
      </c>
      <c r="C23" s="91" t="s">
        <v>14</v>
      </c>
      <c r="D23" s="13">
        <v>13</v>
      </c>
      <c r="E23" s="12">
        <v>23</v>
      </c>
      <c r="F23" s="12">
        <v>0</v>
      </c>
      <c r="G23" s="12">
        <v>1</v>
      </c>
      <c r="H23" s="68">
        <v>8</v>
      </c>
      <c r="I23" s="20">
        <f t="shared" si="0"/>
        <v>171</v>
      </c>
      <c r="J23" s="12">
        <v>135</v>
      </c>
      <c r="K23" s="39">
        <f t="shared" si="1"/>
        <v>306</v>
      </c>
      <c r="L23" s="13">
        <v>50</v>
      </c>
      <c r="M23" s="12">
        <v>50</v>
      </c>
      <c r="N23" s="12">
        <v>95</v>
      </c>
      <c r="O23" s="12">
        <v>9</v>
      </c>
      <c r="P23" s="12">
        <v>120</v>
      </c>
      <c r="Q23" s="39">
        <f t="shared" si="2"/>
        <v>324</v>
      </c>
      <c r="R23" s="63">
        <f t="shared" si="3"/>
        <v>630</v>
      </c>
      <c r="S23" s="29">
        <v>14</v>
      </c>
      <c r="T23" s="51">
        <v>4</v>
      </c>
    </row>
    <row r="24" spans="1:20" ht="14.25" customHeight="1">
      <c r="A24" s="13" t="s">
        <v>25</v>
      </c>
      <c r="B24" s="55" t="s">
        <v>81</v>
      </c>
      <c r="C24" s="90" t="s">
        <v>0</v>
      </c>
      <c r="D24" s="13">
        <v>16</v>
      </c>
      <c r="E24" s="12">
        <v>3</v>
      </c>
      <c r="F24" s="12">
        <v>0</v>
      </c>
      <c r="G24" s="12">
        <v>0</v>
      </c>
      <c r="H24" s="68">
        <v>60</v>
      </c>
      <c r="I24" s="20">
        <f t="shared" si="0"/>
        <v>241</v>
      </c>
      <c r="J24" s="12">
        <v>82</v>
      </c>
      <c r="K24" s="39">
        <f t="shared" si="1"/>
        <v>323</v>
      </c>
      <c r="L24" s="13">
        <v>130</v>
      </c>
      <c r="M24" s="12">
        <v>40</v>
      </c>
      <c r="N24" s="12">
        <v>47</v>
      </c>
      <c r="O24" s="12">
        <v>30</v>
      </c>
      <c r="P24" s="12">
        <v>60</v>
      </c>
      <c r="Q24" s="39">
        <f t="shared" si="2"/>
        <v>307</v>
      </c>
      <c r="R24" s="63">
        <f t="shared" si="3"/>
        <v>630</v>
      </c>
      <c r="S24" s="29">
        <v>15</v>
      </c>
      <c r="T24" s="51">
        <v>3</v>
      </c>
    </row>
    <row r="25" spans="1:20" ht="14.25" customHeight="1">
      <c r="A25" s="13" t="s">
        <v>25</v>
      </c>
      <c r="B25" s="55" t="s">
        <v>82</v>
      </c>
      <c r="C25" s="90" t="s">
        <v>11</v>
      </c>
      <c r="D25" s="13">
        <v>1</v>
      </c>
      <c r="E25" s="12">
        <v>20</v>
      </c>
      <c r="F25" s="12">
        <v>0</v>
      </c>
      <c r="G25" s="12">
        <v>1</v>
      </c>
      <c r="H25" s="68">
        <v>41</v>
      </c>
      <c r="I25" s="20">
        <f t="shared" si="0"/>
        <v>219</v>
      </c>
      <c r="J25" s="12">
        <v>76</v>
      </c>
      <c r="K25" s="39">
        <f t="shared" si="1"/>
        <v>295</v>
      </c>
      <c r="L25" s="46">
        <v>90</v>
      </c>
      <c r="M25" s="19">
        <v>40</v>
      </c>
      <c r="N25" s="12">
        <v>91</v>
      </c>
      <c r="O25" s="12">
        <v>9</v>
      </c>
      <c r="P25" s="12">
        <v>95</v>
      </c>
      <c r="Q25" s="39">
        <f t="shared" si="2"/>
        <v>325</v>
      </c>
      <c r="R25" s="63">
        <f t="shared" si="3"/>
        <v>620</v>
      </c>
      <c r="S25" s="29">
        <v>16</v>
      </c>
      <c r="T25" s="51">
        <v>4</v>
      </c>
    </row>
    <row r="26" spans="1:20" ht="14.25" customHeight="1">
      <c r="A26" s="13" t="s">
        <v>26</v>
      </c>
      <c r="B26" s="55" t="s">
        <v>91</v>
      </c>
      <c r="C26" s="90" t="s">
        <v>0</v>
      </c>
      <c r="D26" s="13">
        <v>2</v>
      </c>
      <c r="E26" s="12">
        <v>38</v>
      </c>
      <c r="F26" s="12">
        <v>0</v>
      </c>
      <c r="G26" s="12">
        <v>3</v>
      </c>
      <c r="H26" s="68">
        <v>38</v>
      </c>
      <c r="I26" s="20">
        <f t="shared" si="0"/>
        <v>195</v>
      </c>
      <c r="J26" s="12">
        <v>124</v>
      </c>
      <c r="K26" s="39">
        <f t="shared" si="1"/>
        <v>319</v>
      </c>
      <c r="L26" s="46">
        <v>90</v>
      </c>
      <c r="M26" s="19">
        <v>40</v>
      </c>
      <c r="N26" s="12">
        <v>89</v>
      </c>
      <c r="O26" s="12">
        <v>18</v>
      </c>
      <c r="P26" s="12">
        <v>55</v>
      </c>
      <c r="Q26" s="39">
        <f t="shared" si="2"/>
        <v>292</v>
      </c>
      <c r="R26" s="63">
        <f t="shared" si="3"/>
        <v>611</v>
      </c>
      <c r="S26" s="29">
        <v>17</v>
      </c>
      <c r="T26" s="51">
        <v>3</v>
      </c>
    </row>
    <row r="27" spans="1:20" ht="14.25" customHeight="1">
      <c r="A27" s="13" t="s">
        <v>23</v>
      </c>
      <c r="B27" s="55" t="s">
        <v>60</v>
      </c>
      <c r="C27" s="91" t="s">
        <v>3</v>
      </c>
      <c r="D27" s="13">
        <v>6</v>
      </c>
      <c r="E27" s="12">
        <v>0</v>
      </c>
      <c r="F27" s="12">
        <v>0</v>
      </c>
      <c r="G27" s="12">
        <v>1</v>
      </c>
      <c r="H27" s="68">
        <v>34</v>
      </c>
      <c r="I27" s="20">
        <f t="shared" si="0"/>
        <v>227</v>
      </c>
      <c r="J27" s="12">
        <v>81</v>
      </c>
      <c r="K27" s="39">
        <f t="shared" si="1"/>
        <v>308</v>
      </c>
      <c r="L27" s="13">
        <v>110</v>
      </c>
      <c r="M27" s="12">
        <v>20</v>
      </c>
      <c r="N27" s="12">
        <v>51</v>
      </c>
      <c r="O27" s="12">
        <v>15</v>
      </c>
      <c r="P27" s="12">
        <v>100</v>
      </c>
      <c r="Q27" s="39">
        <f t="shared" si="2"/>
        <v>296</v>
      </c>
      <c r="R27" s="63">
        <f t="shared" si="3"/>
        <v>604</v>
      </c>
      <c r="S27" s="29">
        <v>18</v>
      </c>
      <c r="T27" s="51">
        <v>5</v>
      </c>
    </row>
    <row r="28" spans="1:20" ht="14.25" customHeight="1">
      <c r="A28" s="13" t="s">
        <v>24</v>
      </c>
      <c r="B28" s="55" t="s">
        <v>70</v>
      </c>
      <c r="C28" s="90" t="s">
        <v>11</v>
      </c>
      <c r="D28" s="13">
        <v>47</v>
      </c>
      <c r="E28" s="12">
        <v>20</v>
      </c>
      <c r="F28" s="12">
        <v>0</v>
      </c>
      <c r="G28" s="12">
        <v>6</v>
      </c>
      <c r="H28" s="68">
        <v>33</v>
      </c>
      <c r="I28" s="20">
        <f t="shared" si="0"/>
        <v>160</v>
      </c>
      <c r="J28" s="12">
        <v>103</v>
      </c>
      <c r="K28" s="39">
        <f t="shared" si="1"/>
        <v>263</v>
      </c>
      <c r="L28" s="46">
        <v>110</v>
      </c>
      <c r="M28" s="19">
        <v>40</v>
      </c>
      <c r="N28" s="12">
        <v>95</v>
      </c>
      <c r="O28" s="12">
        <v>9</v>
      </c>
      <c r="P28" s="12">
        <v>80</v>
      </c>
      <c r="Q28" s="39">
        <f t="shared" si="2"/>
        <v>334</v>
      </c>
      <c r="R28" s="63">
        <f t="shared" si="3"/>
        <v>597</v>
      </c>
      <c r="S28" s="29">
        <v>19</v>
      </c>
      <c r="T28" s="51">
        <v>2</v>
      </c>
    </row>
    <row r="29" spans="1:20" ht="14.25" customHeight="1">
      <c r="A29" s="13" t="s">
        <v>27</v>
      </c>
      <c r="B29" s="55" t="s">
        <v>100</v>
      </c>
      <c r="C29" s="90" t="s">
        <v>18</v>
      </c>
      <c r="D29" s="13">
        <v>47</v>
      </c>
      <c r="E29" s="12">
        <v>20</v>
      </c>
      <c r="F29" s="12">
        <v>0</v>
      </c>
      <c r="G29" s="12">
        <v>4</v>
      </c>
      <c r="H29" s="68">
        <v>51</v>
      </c>
      <c r="I29" s="20">
        <f t="shared" si="0"/>
        <v>180</v>
      </c>
      <c r="J29" s="12">
        <v>125</v>
      </c>
      <c r="K29" s="39">
        <f t="shared" si="1"/>
        <v>305</v>
      </c>
      <c r="L29" s="46">
        <v>80</v>
      </c>
      <c r="M29" s="19">
        <v>40</v>
      </c>
      <c r="N29" s="12">
        <v>70</v>
      </c>
      <c r="O29" s="12">
        <v>0</v>
      </c>
      <c r="P29" s="12">
        <v>100</v>
      </c>
      <c r="Q29" s="39">
        <f t="shared" si="2"/>
        <v>290</v>
      </c>
      <c r="R29" s="63">
        <f t="shared" si="3"/>
        <v>595</v>
      </c>
      <c r="S29" s="29">
        <v>20</v>
      </c>
      <c r="T29" s="51">
        <v>5</v>
      </c>
    </row>
    <row r="30" spans="1:20" ht="14.25" customHeight="1">
      <c r="A30" s="13" t="s">
        <v>23</v>
      </c>
      <c r="B30" s="55" t="s">
        <v>61</v>
      </c>
      <c r="C30" s="90" t="s">
        <v>3</v>
      </c>
      <c r="D30" s="13">
        <v>24</v>
      </c>
      <c r="E30" s="12">
        <v>26</v>
      </c>
      <c r="F30" s="12">
        <v>0</v>
      </c>
      <c r="G30" s="12">
        <v>11</v>
      </c>
      <c r="H30" s="68">
        <v>20</v>
      </c>
      <c r="I30" s="20">
        <f t="shared" si="0"/>
        <v>159</v>
      </c>
      <c r="J30" s="12">
        <v>121</v>
      </c>
      <c r="K30" s="39">
        <f t="shared" si="1"/>
        <v>280</v>
      </c>
      <c r="L30" s="13">
        <v>60</v>
      </c>
      <c r="M30" s="12">
        <v>40</v>
      </c>
      <c r="N30" s="12">
        <v>110</v>
      </c>
      <c r="O30" s="12">
        <v>9</v>
      </c>
      <c r="P30" s="12">
        <v>95</v>
      </c>
      <c r="Q30" s="39">
        <f t="shared" si="2"/>
        <v>314</v>
      </c>
      <c r="R30" s="63">
        <f t="shared" si="3"/>
        <v>594</v>
      </c>
      <c r="S30" s="29">
        <v>21</v>
      </c>
      <c r="T30" s="51">
        <v>6</v>
      </c>
    </row>
    <row r="31" spans="1:20" ht="14.25" customHeight="1">
      <c r="A31" s="13" t="s">
        <v>27</v>
      </c>
      <c r="B31" s="55" t="s">
        <v>101</v>
      </c>
      <c r="C31" s="90" t="s">
        <v>18</v>
      </c>
      <c r="D31" s="13">
        <v>5</v>
      </c>
      <c r="E31" s="12">
        <v>41</v>
      </c>
      <c r="F31" s="12">
        <v>0</v>
      </c>
      <c r="G31" s="12">
        <v>5</v>
      </c>
      <c r="H31" s="68">
        <v>20</v>
      </c>
      <c r="I31" s="20">
        <f t="shared" si="0"/>
        <v>169</v>
      </c>
      <c r="J31" s="12">
        <v>106</v>
      </c>
      <c r="K31" s="39">
        <f t="shared" si="1"/>
        <v>275</v>
      </c>
      <c r="L31" s="46">
        <v>100</v>
      </c>
      <c r="M31" s="19">
        <v>50</v>
      </c>
      <c r="N31" s="12">
        <v>81</v>
      </c>
      <c r="O31" s="12">
        <v>9</v>
      </c>
      <c r="P31" s="12">
        <v>65</v>
      </c>
      <c r="Q31" s="39">
        <f t="shared" si="2"/>
        <v>305</v>
      </c>
      <c r="R31" s="63">
        <f t="shared" si="3"/>
        <v>580</v>
      </c>
      <c r="S31" s="29">
        <v>22</v>
      </c>
      <c r="T31" s="51">
        <v>6</v>
      </c>
    </row>
    <row r="32" spans="1:20" ht="14.25" customHeight="1">
      <c r="A32" s="13" t="s">
        <v>27</v>
      </c>
      <c r="B32" s="55" t="s">
        <v>102</v>
      </c>
      <c r="C32" s="90" t="s">
        <v>17</v>
      </c>
      <c r="D32" s="13">
        <v>3</v>
      </c>
      <c r="E32" s="12">
        <v>25</v>
      </c>
      <c r="F32" s="12">
        <v>0</v>
      </c>
      <c r="G32" s="12">
        <v>3</v>
      </c>
      <c r="H32" s="68">
        <v>19</v>
      </c>
      <c r="I32" s="20">
        <f t="shared" si="0"/>
        <v>188</v>
      </c>
      <c r="J32" s="12">
        <v>119</v>
      </c>
      <c r="K32" s="39">
        <f t="shared" si="1"/>
        <v>307</v>
      </c>
      <c r="L32" s="46">
        <v>110</v>
      </c>
      <c r="M32" s="19">
        <v>20</v>
      </c>
      <c r="N32" s="12">
        <v>57</v>
      </c>
      <c r="O32" s="12">
        <v>18</v>
      </c>
      <c r="P32" s="12">
        <v>65</v>
      </c>
      <c r="Q32" s="39">
        <f t="shared" si="2"/>
        <v>270</v>
      </c>
      <c r="R32" s="63">
        <f t="shared" si="3"/>
        <v>577</v>
      </c>
      <c r="S32" s="29">
        <v>23</v>
      </c>
      <c r="T32" s="51">
        <v>7</v>
      </c>
    </row>
    <row r="33" spans="1:20" ht="14.25" customHeight="1">
      <c r="A33" s="13" t="s">
        <v>8</v>
      </c>
      <c r="B33" s="55" t="s">
        <v>33</v>
      </c>
      <c r="C33" s="91" t="s">
        <v>10</v>
      </c>
      <c r="D33" s="13">
        <v>15</v>
      </c>
      <c r="E33" s="12">
        <v>25</v>
      </c>
      <c r="F33" s="12">
        <v>0</v>
      </c>
      <c r="G33" s="12">
        <v>8</v>
      </c>
      <c r="H33" s="68">
        <v>34</v>
      </c>
      <c r="I33" s="20">
        <f t="shared" si="0"/>
        <v>186</v>
      </c>
      <c r="J33" s="12">
        <v>113</v>
      </c>
      <c r="K33" s="39">
        <f t="shared" si="1"/>
        <v>299</v>
      </c>
      <c r="L33" s="13">
        <v>130</v>
      </c>
      <c r="M33" s="12">
        <v>40</v>
      </c>
      <c r="N33" s="12">
        <v>29</v>
      </c>
      <c r="O33" s="12">
        <v>9</v>
      </c>
      <c r="P33" s="12">
        <v>55</v>
      </c>
      <c r="Q33" s="39">
        <f t="shared" si="2"/>
        <v>263</v>
      </c>
      <c r="R33" s="63">
        <f t="shared" si="3"/>
        <v>562</v>
      </c>
      <c r="S33" s="29">
        <v>24</v>
      </c>
      <c r="T33" s="51">
        <v>1</v>
      </c>
    </row>
    <row r="34" spans="1:20" ht="14.25" customHeight="1">
      <c r="A34" s="13" t="s">
        <v>25</v>
      </c>
      <c r="B34" s="55" t="s">
        <v>83</v>
      </c>
      <c r="C34" s="90" t="s">
        <v>11</v>
      </c>
      <c r="D34" s="13">
        <v>8</v>
      </c>
      <c r="E34" s="12">
        <v>17</v>
      </c>
      <c r="F34" s="12">
        <v>7</v>
      </c>
      <c r="G34" s="12">
        <v>0</v>
      </c>
      <c r="H34" s="68">
        <v>21</v>
      </c>
      <c r="I34" s="20">
        <f t="shared" si="0"/>
        <v>189</v>
      </c>
      <c r="J34" s="12">
        <v>97</v>
      </c>
      <c r="K34" s="39">
        <f t="shared" si="1"/>
        <v>286</v>
      </c>
      <c r="L34" s="46">
        <v>80</v>
      </c>
      <c r="M34" s="19">
        <v>40</v>
      </c>
      <c r="N34" s="12">
        <v>43</v>
      </c>
      <c r="O34" s="12">
        <v>6</v>
      </c>
      <c r="P34" s="12">
        <v>105</v>
      </c>
      <c r="Q34" s="39">
        <f t="shared" si="2"/>
        <v>274</v>
      </c>
      <c r="R34" s="63">
        <f t="shared" si="3"/>
        <v>560</v>
      </c>
      <c r="S34" s="29">
        <v>25</v>
      </c>
      <c r="T34" s="51">
        <v>5</v>
      </c>
    </row>
    <row r="35" spans="1:20" ht="14.25" customHeight="1">
      <c r="A35" s="13" t="s">
        <v>24</v>
      </c>
      <c r="B35" s="55" t="s">
        <v>71</v>
      </c>
      <c r="C35" s="90" t="s">
        <v>11</v>
      </c>
      <c r="D35" s="13">
        <v>7</v>
      </c>
      <c r="E35" s="12">
        <v>20</v>
      </c>
      <c r="F35" s="12">
        <v>8</v>
      </c>
      <c r="G35" s="12">
        <v>0</v>
      </c>
      <c r="H35" s="68">
        <v>16</v>
      </c>
      <c r="I35" s="20">
        <f t="shared" si="0"/>
        <v>181</v>
      </c>
      <c r="J35" s="12">
        <v>130</v>
      </c>
      <c r="K35" s="39">
        <f t="shared" si="1"/>
        <v>311</v>
      </c>
      <c r="L35" s="46">
        <v>110</v>
      </c>
      <c r="M35" s="19">
        <v>40</v>
      </c>
      <c r="N35" s="12">
        <v>49</v>
      </c>
      <c r="O35" s="12">
        <v>0</v>
      </c>
      <c r="P35" s="12">
        <v>50</v>
      </c>
      <c r="Q35" s="39">
        <f t="shared" si="2"/>
        <v>249</v>
      </c>
      <c r="R35" s="63">
        <f t="shared" si="3"/>
        <v>560</v>
      </c>
      <c r="S35" s="29">
        <v>26</v>
      </c>
      <c r="T35" s="51">
        <v>3</v>
      </c>
    </row>
    <row r="36" spans="1:20" ht="14.25" customHeight="1">
      <c r="A36" s="13" t="s">
        <v>7</v>
      </c>
      <c r="B36" s="55" t="s">
        <v>37</v>
      </c>
      <c r="C36" s="90" t="s">
        <v>0</v>
      </c>
      <c r="D36" s="13">
        <v>0</v>
      </c>
      <c r="E36" s="12">
        <v>13</v>
      </c>
      <c r="F36" s="12">
        <v>0</v>
      </c>
      <c r="G36" s="12">
        <v>1</v>
      </c>
      <c r="H36" s="68">
        <v>38</v>
      </c>
      <c r="I36" s="20">
        <f t="shared" si="0"/>
        <v>224</v>
      </c>
      <c r="J36" s="12">
        <v>85</v>
      </c>
      <c r="K36" s="39">
        <f t="shared" si="1"/>
        <v>309</v>
      </c>
      <c r="L36" s="13">
        <v>100</v>
      </c>
      <c r="M36" s="12">
        <v>40</v>
      </c>
      <c r="N36" s="12">
        <v>61</v>
      </c>
      <c r="O36" s="12">
        <v>9</v>
      </c>
      <c r="P36" s="12">
        <v>40</v>
      </c>
      <c r="Q36" s="39">
        <f t="shared" si="2"/>
        <v>250</v>
      </c>
      <c r="R36" s="63">
        <f t="shared" si="3"/>
        <v>559</v>
      </c>
      <c r="S36" s="29">
        <v>27</v>
      </c>
      <c r="T36" s="51">
        <v>2</v>
      </c>
    </row>
    <row r="37" spans="1:20" ht="14.25" customHeight="1">
      <c r="A37" s="13" t="s">
        <v>26</v>
      </c>
      <c r="B37" s="55" t="s">
        <v>92</v>
      </c>
      <c r="C37" s="90" t="s">
        <v>3</v>
      </c>
      <c r="D37" s="13">
        <v>18</v>
      </c>
      <c r="E37" s="12">
        <v>40</v>
      </c>
      <c r="F37" s="12">
        <v>0</v>
      </c>
      <c r="G37" s="12">
        <v>14</v>
      </c>
      <c r="H37" s="68">
        <v>19</v>
      </c>
      <c r="I37" s="20">
        <f t="shared" si="0"/>
        <v>147</v>
      </c>
      <c r="J37" s="12">
        <v>60</v>
      </c>
      <c r="K37" s="39">
        <f t="shared" si="1"/>
        <v>207</v>
      </c>
      <c r="L37" s="13">
        <v>110</v>
      </c>
      <c r="M37" s="12">
        <v>20</v>
      </c>
      <c r="N37" s="12">
        <v>104</v>
      </c>
      <c r="O37" s="12">
        <v>27</v>
      </c>
      <c r="P37" s="12">
        <v>90</v>
      </c>
      <c r="Q37" s="39">
        <f t="shared" si="2"/>
        <v>351</v>
      </c>
      <c r="R37" s="63">
        <f t="shared" si="3"/>
        <v>558</v>
      </c>
      <c r="S37" s="29">
        <v>28</v>
      </c>
      <c r="T37" s="51">
        <v>4</v>
      </c>
    </row>
    <row r="38" spans="1:20" ht="14.25" customHeight="1">
      <c r="A38" s="13" t="s">
        <v>26</v>
      </c>
      <c r="B38" s="55" t="s">
        <v>93</v>
      </c>
      <c r="C38" s="90" t="s">
        <v>118</v>
      </c>
      <c r="D38" s="13">
        <v>0</v>
      </c>
      <c r="E38" s="12">
        <v>0</v>
      </c>
      <c r="F38" s="12">
        <v>0</v>
      </c>
      <c r="G38" s="12">
        <v>0</v>
      </c>
      <c r="H38" s="68">
        <v>60</v>
      </c>
      <c r="I38" s="20">
        <f t="shared" si="0"/>
        <v>260</v>
      </c>
      <c r="J38" s="12">
        <v>32</v>
      </c>
      <c r="K38" s="39">
        <f t="shared" si="1"/>
        <v>292</v>
      </c>
      <c r="L38" s="13">
        <v>80</v>
      </c>
      <c r="M38" s="12">
        <v>40</v>
      </c>
      <c r="N38" s="12">
        <v>77</v>
      </c>
      <c r="O38" s="12">
        <v>18</v>
      </c>
      <c r="P38" s="12">
        <v>40</v>
      </c>
      <c r="Q38" s="39">
        <f t="shared" si="2"/>
        <v>255</v>
      </c>
      <c r="R38" s="63">
        <f t="shared" si="3"/>
        <v>547</v>
      </c>
      <c r="S38" s="29">
        <v>29</v>
      </c>
      <c r="T38" s="51">
        <v>5</v>
      </c>
    </row>
    <row r="39" spans="1:20" ht="14.25" customHeight="1">
      <c r="A39" s="13" t="s">
        <v>7</v>
      </c>
      <c r="B39" s="55" t="s">
        <v>38</v>
      </c>
      <c r="C39" s="91" t="s">
        <v>3</v>
      </c>
      <c r="D39" s="13">
        <v>13</v>
      </c>
      <c r="E39" s="12">
        <v>15</v>
      </c>
      <c r="F39" s="12">
        <v>3</v>
      </c>
      <c r="G39" s="12">
        <v>2</v>
      </c>
      <c r="H39" s="68">
        <v>23</v>
      </c>
      <c r="I39" s="20">
        <f t="shared" si="0"/>
        <v>190</v>
      </c>
      <c r="J39" s="12">
        <v>114</v>
      </c>
      <c r="K39" s="39">
        <f t="shared" si="1"/>
        <v>304</v>
      </c>
      <c r="L39" s="13">
        <v>100</v>
      </c>
      <c r="M39" s="12">
        <v>20</v>
      </c>
      <c r="N39" s="12">
        <v>38</v>
      </c>
      <c r="O39" s="12">
        <v>0</v>
      </c>
      <c r="P39" s="12">
        <v>85</v>
      </c>
      <c r="Q39" s="39">
        <f t="shared" si="2"/>
        <v>243</v>
      </c>
      <c r="R39" s="63">
        <f t="shared" si="3"/>
        <v>547</v>
      </c>
      <c r="S39" s="29">
        <v>30</v>
      </c>
      <c r="T39" s="51">
        <v>3</v>
      </c>
    </row>
    <row r="40" spans="1:20" ht="14.25" customHeight="1">
      <c r="A40" s="13" t="s">
        <v>27</v>
      </c>
      <c r="B40" s="55" t="s">
        <v>103</v>
      </c>
      <c r="C40" s="90" t="s">
        <v>17</v>
      </c>
      <c r="D40" s="13">
        <v>5</v>
      </c>
      <c r="E40" s="12">
        <v>15</v>
      </c>
      <c r="F40" s="12">
        <v>0</v>
      </c>
      <c r="G40" s="12">
        <v>3</v>
      </c>
      <c r="H40" s="68">
        <v>5</v>
      </c>
      <c r="I40" s="20">
        <f t="shared" si="0"/>
        <v>182</v>
      </c>
      <c r="J40" s="12">
        <v>110</v>
      </c>
      <c r="K40" s="39">
        <f t="shared" si="1"/>
        <v>292</v>
      </c>
      <c r="L40" s="46">
        <v>90</v>
      </c>
      <c r="M40" s="19">
        <v>50</v>
      </c>
      <c r="N40" s="12">
        <v>54</v>
      </c>
      <c r="O40" s="12">
        <v>9</v>
      </c>
      <c r="P40" s="12">
        <v>50</v>
      </c>
      <c r="Q40" s="39">
        <f t="shared" si="2"/>
        <v>253</v>
      </c>
      <c r="R40" s="63">
        <f t="shared" si="3"/>
        <v>545</v>
      </c>
      <c r="S40" s="29">
        <v>31</v>
      </c>
      <c r="T40" s="51">
        <v>8</v>
      </c>
    </row>
    <row r="41" spans="1:20" ht="14.25" customHeight="1">
      <c r="A41" s="13" t="s">
        <v>26</v>
      </c>
      <c r="B41" s="55" t="s">
        <v>94</v>
      </c>
      <c r="C41" s="90" t="s">
        <v>18</v>
      </c>
      <c r="D41" s="13">
        <v>38</v>
      </c>
      <c r="E41" s="12">
        <v>22</v>
      </c>
      <c r="F41" s="12">
        <v>18</v>
      </c>
      <c r="G41" s="12">
        <v>2</v>
      </c>
      <c r="H41" s="68">
        <v>34</v>
      </c>
      <c r="I41" s="20">
        <f t="shared" si="0"/>
        <v>154</v>
      </c>
      <c r="J41" s="12">
        <v>105</v>
      </c>
      <c r="K41" s="39">
        <f t="shared" si="1"/>
        <v>259</v>
      </c>
      <c r="L41" s="13">
        <v>110</v>
      </c>
      <c r="M41" s="12">
        <v>20</v>
      </c>
      <c r="N41" s="12">
        <v>66</v>
      </c>
      <c r="O41" s="12">
        <v>0</v>
      </c>
      <c r="P41" s="12">
        <v>80</v>
      </c>
      <c r="Q41" s="39">
        <f t="shared" si="2"/>
        <v>276</v>
      </c>
      <c r="R41" s="63">
        <f t="shared" si="3"/>
        <v>535</v>
      </c>
      <c r="S41" s="29">
        <v>32</v>
      </c>
      <c r="T41" s="51">
        <v>6</v>
      </c>
    </row>
    <row r="42" spans="1:20" ht="14.25" customHeight="1">
      <c r="A42" s="13" t="s">
        <v>7</v>
      </c>
      <c r="B42" s="55" t="s">
        <v>39</v>
      </c>
      <c r="C42" s="90" t="s">
        <v>119</v>
      </c>
      <c r="D42" s="13">
        <v>6</v>
      </c>
      <c r="E42" s="12">
        <v>32</v>
      </c>
      <c r="F42" s="12">
        <v>0</v>
      </c>
      <c r="G42" s="12">
        <v>7</v>
      </c>
      <c r="H42" s="68">
        <v>17</v>
      </c>
      <c r="I42" s="20">
        <f aca="true" t="shared" si="4" ref="I42:I73">200-D42-E42-F42-G42+H42</f>
        <v>172</v>
      </c>
      <c r="J42" s="12">
        <v>126</v>
      </c>
      <c r="K42" s="39">
        <f aca="true" t="shared" si="5" ref="K42:K73">I42+J42</f>
        <v>298</v>
      </c>
      <c r="L42" s="46">
        <v>70</v>
      </c>
      <c r="M42" s="19">
        <v>30</v>
      </c>
      <c r="N42" s="12">
        <v>61</v>
      </c>
      <c r="O42" s="12">
        <v>0</v>
      </c>
      <c r="P42" s="12">
        <v>75</v>
      </c>
      <c r="Q42" s="39">
        <f aca="true" t="shared" si="6" ref="Q42:Q73">L42+M42+N42+O42+P42</f>
        <v>236</v>
      </c>
      <c r="R42" s="63">
        <f aca="true" t="shared" si="7" ref="R42:R73">K42+Q42</f>
        <v>534</v>
      </c>
      <c r="S42" s="29">
        <v>33</v>
      </c>
      <c r="T42" s="51">
        <v>4</v>
      </c>
    </row>
    <row r="43" spans="1:20" ht="14.25" customHeight="1">
      <c r="A43" s="13" t="s">
        <v>25</v>
      </c>
      <c r="B43" s="55" t="s">
        <v>84</v>
      </c>
      <c r="C43" s="90" t="s">
        <v>3</v>
      </c>
      <c r="D43" s="13">
        <v>1</v>
      </c>
      <c r="E43" s="12">
        <v>25</v>
      </c>
      <c r="F43" s="12">
        <v>5</v>
      </c>
      <c r="G43" s="12">
        <v>7</v>
      </c>
      <c r="H43" s="68">
        <v>32</v>
      </c>
      <c r="I43" s="20">
        <f t="shared" si="4"/>
        <v>194</v>
      </c>
      <c r="J43" s="12">
        <v>101</v>
      </c>
      <c r="K43" s="39">
        <f t="shared" si="5"/>
        <v>295</v>
      </c>
      <c r="L43" s="13">
        <v>90</v>
      </c>
      <c r="M43" s="12">
        <v>40</v>
      </c>
      <c r="N43" s="12">
        <v>57</v>
      </c>
      <c r="O43" s="12">
        <v>6</v>
      </c>
      <c r="P43" s="12">
        <v>45</v>
      </c>
      <c r="Q43" s="39">
        <f t="shared" si="6"/>
        <v>238</v>
      </c>
      <c r="R43" s="63">
        <f t="shared" si="7"/>
        <v>533</v>
      </c>
      <c r="S43" s="29">
        <v>34</v>
      </c>
      <c r="T43" s="51">
        <v>6</v>
      </c>
    </row>
    <row r="44" spans="1:20" ht="14.25" customHeight="1">
      <c r="A44" s="13" t="s">
        <v>24</v>
      </c>
      <c r="B44" s="55" t="s">
        <v>72</v>
      </c>
      <c r="C44" s="90" t="s">
        <v>11</v>
      </c>
      <c r="D44" s="13">
        <v>13</v>
      </c>
      <c r="E44" s="12">
        <v>20</v>
      </c>
      <c r="F44" s="12">
        <v>0</v>
      </c>
      <c r="G44" s="12">
        <v>5</v>
      </c>
      <c r="H44" s="68">
        <v>25</v>
      </c>
      <c r="I44" s="20">
        <f t="shared" si="4"/>
        <v>187</v>
      </c>
      <c r="J44" s="12">
        <v>104</v>
      </c>
      <c r="K44" s="39">
        <f t="shared" si="5"/>
        <v>291</v>
      </c>
      <c r="L44" s="46">
        <v>110</v>
      </c>
      <c r="M44" s="19">
        <v>40</v>
      </c>
      <c r="N44" s="12">
        <v>41</v>
      </c>
      <c r="O44" s="12">
        <v>0</v>
      </c>
      <c r="P44" s="12">
        <v>50</v>
      </c>
      <c r="Q44" s="39">
        <f t="shared" si="6"/>
        <v>241</v>
      </c>
      <c r="R44" s="63">
        <f t="shared" si="7"/>
        <v>532</v>
      </c>
      <c r="S44" s="29">
        <v>35</v>
      </c>
      <c r="T44" s="51">
        <v>4</v>
      </c>
    </row>
    <row r="45" spans="1:20" ht="14.25" customHeight="1">
      <c r="A45" s="13" t="s">
        <v>23</v>
      </c>
      <c r="B45" s="55" t="s">
        <v>62</v>
      </c>
      <c r="C45" s="90" t="s">
        <v>11</v>
      </c>
      <c r="D45" s="40">
        <v>28</v>
      </c>
      <c r="E45" s="21">
        <v>23</v>
      </c>
      <c r="F45" s="21">
        <v>0</v>
      </c>
      <c r="G45" s="12">
        <v>7</v>
      </c>
      <c r="H45" s="68">
        <v>28</v>
      </c>
      <c r="I45" s="20">
        <f t="shared" si="4"/>
        <v>170</v>
      </c>
      <c r="J45" s="12">
        <v>90</v>
      </c>
      <c r="K45" s="39">
        <f t="shared" si="5"/>
        <v>260</v>
      </c>
      <c r="L45" s="46">
        <v>80</v>
      </c>
      <c r="M45" s="19">
        <v>50</v>
      </c>
      <c r="N45" s="12">
        <v>39</v>
      </c>
      <c r="O45" s="12">
        <v>15</v>
      </c>
      <c r="P45" s="12">
        <v>80</v>
      </c>
      <c r="Q45" s="39">
        <f t="shared" si="6"/>
        <v>264</v>
      </c>
      <c r="R45" s="63">
        <f t="shared" si="7"/>
        <v>524</v>
      </c>
      <c r="S45" s="29">
        <v>36</v>
      </c>
      <c r="T45" s="51">
        <v>7</v>
      </c>
    </row>
    <row r="46" spans="1:20" ht="14.25" customHeight="1">
      <c r="A46" s="13" t="s">
        <v>7</v>
      </c>
      <c r="B46" s="55" t="s">
        <v>40</v>
      </c>
      <c r="C46" s="90" t="s">
        <v>11</v>
      </c>
      <c r="D46" s="13">
        <v>40</v>
      </c>
      <c r="E46" s="12">
        <v>26</v>
      </c>
      <c r="F46" s="12">
        <v>0</v>
      </c>
      <c r="G46" s="12">
        <v>0</v>
      </c>
      <c r="H46" s="68">
        <v>17</v>
      </c>
      <c r="I46" s="20">
        <f t="shared" si="4"/>
        <v>151</v>
      </c>
      <c r="J46" s="12">
        <v>119</v>
      </c>
      <c r="K46" s="39">
        <f t="shared" si="5"/>
        <v>270</v>
      </c>
      <c r="L46" s="13">
        <v>130</v>
      </c>
      <c r="M46" s="12">
        <v>40</v>
      </c>
      <c r="N46" s="12">
        <v>49</v>
      </c>
      <c r="O46" s="12">
        <v>9</v>
      </c>
      <c r="P46" s="12">
        <v>25</v>
      </c>
      <c r="Q46" s="39">
        <f t="shared" si="6"/>
        <v>253</v>
      </c>
      <c r="R46" s="63">
        <f t="shared" si="7"/>
        <v>523</v>
      </c>
      <c r="S46" s="29">
        <v>37</v>
      </c>
      <c r="T46" s="51">
        <v>5</v>
      </c>
    </row>
    <row r="47" spans="1:20" ht="14.25" customHeight="1">
      <c r="A47" s="13" t="s">
        <v>27</v>
      </c>
      <c r="B47" s="55" t="s">
        <v>104</v>
      </c>
      <c r="C47" s="90" t="s">
        <v>17</v>
      </c>
      <c r="D47" s="13">
        <v>37</v>
      </c>
      <c r="E47" s="12">
        <v>31</v>
      </c>
      <c r="F47" s="12">
        <v>0</v>
      </c>
      <c r="G47" s="12">
        <v>16</v>
      </c>
      <c r="H47" s="68">
        <v>3</v>
      </c>
      <c r="I47" s="20">
        <f t="shared" si="4"/>
        <v>119</v>
      </c>
      <c r="J47" s="12">
        <v>77</v>
      </c>
      <c r="K47" s="39">
        <f t="shared" si="5"/>
        <v>196</v>
      </c>
      <c r="L47" s="46">
        <v>90</v>
      </c>
      <c r="M47" s="19">
        <v>40</v>
      </c>
      <c r="N47" s="12">
        <v>98</v>
      </c>
      <c r="O47" s="12">
        <v>18</v>
      </c>
      <c r="P47" s="12">
        <v>70</v>
      </c>
      <c r="Q47" s="39">
        <f t="shared" si="6"/>
        <v>316</v>
      </c>
      <c r="R47" s="63">
        <f t="shared" si="7"/>
        <v>512</v>
      </c>
      <c r="S47" s="29">
        <v>38</v>
      </c>
      <c r="T47" s="51">
        <v>9</v>
      </c>
    </row>
    <row r="48" spans="1:20" ht="14.25" customHeight="1">
      <c r="A48" s="13" t="s">
        <v>22</v>
      </c>
      <c r="B48" s="55" t="s">
        <v>45</v>
      </c>
      <c r="C48" s="90" t="s">
        <v>118</v>
      </c>
      <c r="D48" s="13">
        <v>6</v>
      </c>
      <c r="E48" s="12">
        <v>0</v>
      </c>
      <c r="F48" s="12">
        <v>5</v>
      </c>
      <c r="G48" s="12">
        <v>16</v>
      </c>
      <c r="H48" s="68">
        <v>44</v>
      </c>
      <c r="I48" s="20">
        <f t="shared" si="4"/>
        <v>217</v>
      </c>
      <c r="J48" s="12">
        <v>80</v>
      </c>
      <c r="K48" s="39">
        <f t="shared" si="5"/>
        <v>297</v>
      </c>
      <c r="L48" s="13">
        <v>100</v>
      </c>
      <c r="M48" s="12">
        <v>40</v>
      </c>
      <c r="N48" s="12">
        <v>49</v>
      </c>
      <c r="O48" s="12">
        <v>9</v>
      </c>
      <c r="P48" s="12">
        <v>5</v>
      </c>
      <c r="Q48" s="39">
        <f t="shared" si="6"/>
        <v>203</v>
      </c>
      <c r="R48" s="63">
        <f t="shared" si="7"/>
        <v>500</v>
      </c>
      <c r="S48" s="29">
        <v>39</v>
      </c>
      <c r="T48" s="51">
        <v>1</v>
      </c>
    </row>
    <row r="49" spans="1:20" ht="14.25" customHeight="1">
      <c r="A49" s="13" t="s">
        <v>27</v>
      </c>
      <c r="B49" s="55" t="s">
        <v>105</v>
      </c>
      <c r="C49" s="90" t="s">
        <v>0</v>
      </c>
      <c r="D49" s="13">
        <v>28</v>
      </c>
      <c r="E49" s="12">
        <v>20</v>
      </c>
      <c r="F49" s="12">
        <v>0</v>
      </c>
      <c r="G49" s="12">
        <v>0</v>
      </c>
      <c r="H49" s="68">
        <v>24</v>
      </c>
      <c r="I49" s="20">
        <f t="shared" si="4"/>
        <v>176</v>
      </c>
      <c r="J49" s="12">
        <v>121</v>
      </c>
      <c r="K49" s="39">
        <f t="shared" si="5"/>
        <v>297</v>
      </c>
      <c r="L49" s="13">
        <v>70</v>
      </c>
      <c r="M49" s="12">
        <v>40</v>
      </c>
      <c r="N49" s="12">
        <v>48</v>
      </c>
      <c r="O49" s="12">
        <v>0</v>
      </c>
      <c r="P49" s="12">
        <v>45</v>
      </c>
      <c r="Q49" s="39">
        <f t="shared" si="6"/>
        <v>203</v>
      </c>
      <c r="R49" s="63">
        <f t="shared" si="7"/>
        <v>500</v>
      </c>
      <c r="S49" s="29">
        <v>40</v>
      </c>
      <c r="T49" s="51">
        <v>10</v>
      </c>
    </row>
    <row r="50" spans="1:20" ht="14.25" customHeight="1">
      <c r="A50" s="13" t="s">
        <v>23</v>
      </c>
      <c r="B50" s="55" t="s">
        <v>63</v>
      </c>
      <c r="C50" s="90" t="s">
        <v>119</v>
      </c>
      <c r="D50" s="13">
        <v>18</v>
      </c>
      <c r="E50" s="12">
        <v>21</v>
      </c>
      <c r="F50" s="12">
        <v>0</v>
      </c>
      <c r="G50" s="12">
        <v>1</v>
      </c>
      <c r="H50" s="68">
        <v>5</v>
      </c>
      <c r="I50" s="20">
        <f t="shared" si="4"/>
        <v>165</v>
      </c>
      <c r="J50" s="12">
        <v>68</v>
      </c>
      <c r="K50" s="39">
        <f t="shared" si="5"/>
        <v>233</v>
      </c>
      <c r="L50" s="48">
        <v>80</v>
      </c>
      <c r="M50" s="12">
        <v>40</v>
      </c>
      <c r="N50" s="12">
        <v>72</v>
      </c>
      <c r="O50" s="12">
        <v>9</v>
      </c>
      <c r="P50" s="12">
        <v>65</v>
      </c>
      <c r="Q50" s="39">
        <f t="shared" si="6"/>
        <v>266</v>
      </c>
      <c r="R50" s="63">
        <f t="shared" si="7"/>
        <v>499</v>
      </c>
      <c r="S50" s="29">
        <v>41</v>
      </c>
      <c r="T50" s="51">
        <v>8</v>
      </c>
    </row>
    <row r="51" spans="1:20" ht="14.25" customHeight="1">
      <c r="A51" s="13" t="s">
        <v>22</v>
      </c>
      <c r="B51" s="55" t="s">
        <v>46</v>
      </c>
      <c r="C51" s="90" t="s">
        <v>3</v>
      </c>
      <c r="D51" s="13">
        <v>17</v>
      </c>
      <c r="E51" s="12">
        <v>5</v>
      </c>
      <c r="F51" s="12">
        <v>3</v>
      </c>
      <c r="G51" s="12">
        <v>0</v>
      </c>
      <c r="H51" s="68">
        <v>17</v>
      </c>
      <c r="I51" s="20">
        <f t="shared" si="4"/>
        <v>192</v>
      </c>
      <c r="J51" s="12">
        <v>109</v>
      </c>
      <c r="K51" s="39">
        <f t="shared" si="5"/>
        <v>301</v>
      </c>
      <c r="L51" s="46">
        <v>90</v>
      </c>
      <c r="M51" s="19">
        <v>30</v>
      </c>
      <c r="N51" s="12">
        <v>32</v>
      </c>
      <c r="O51" s="12">
        <v>0</v>
      </c>
      <c r="P51" s="12">
        <v>45</v>
      </c>
      <c r="Q51" s="39">
        <f t="shared" si="6"/>
        <v>197</v>
      </c>
      <c r="R51" s="63">
        <f t="shared" si="7"/>
        <v>498</v>
      </c>
      <c r="S51" s="29">
        <v>42</v>
      </c>
      <c r="T51" s="51">
        <v>2</v>
      </c>
    </row>
    <row r="52" spans="1:20" ht="14.25" customHeight="1">
      <c r="A52" s="13" t="s">
        <v>22</v>
      </c>
      <c r="B52" s="55" t="s">
        <v>47</v>
      </c>
      <c r="C52" s="90" t="s">
        <v>118</v>
      </c>
      <c r="D52" s="13">
        <v>27</v>
      </c>
      <c r="E52" s="12">
        <v>5</v>
      </c>
      <c r="F52" s="12">
        <v>15</v>
      </c>
      <c r="G52" s="12">
        <v>0</v>
      </c>
      <c r="H52" s="68">
        <v>32</v>
      </c>
      <c r="I52" s="20">
        <f t="shared" si="4"/>
        <v>185</v>
      </c>
      <c r="J52" s="12">
        <v>49</v>
      </c>
      <c r="K52" s="39">
        <f t="shared" si="5"/>
        <v>234</v>
      </c>
      <c r="L52" s="13">
        <v>90</v>
      </c>
      <c r="M52" s="12">
        <v>40</v>
      </c>
      <c r="N52" s="12">
        <v>58</v>
      </c>
      <c r="O52" s="12">
        <v>9</v>
      </c>
      <c r="P52" s="12">
        <v>50</v>
      </c>
      <c r="Q52" s="39">
        <f t="shared" si="6"/>
        <v>247</v>
      </c>
      <c r="R52" s="63">
        <f t="shared" si="7"/>
        <v>481</v>
      </c>
      <c r="S52" s="29">
        <v>43</v>
      </c>
      <c r="T52" s="51">
        <v>3</v>
      </c>
    </row>
    <row r="53" spans="1:20" ht="14.25" customHeight="1">
      <c r="A53" s="13" t="s">
        <v>25</v>
      </c>
      <c r="B53" s="55" t="s">
        <v>85</v>
      </c>
      <c r="C53" s="90" t="s">
        <v>18</v>
      </c>
      <c r="D53" s="13">
        <v>10</v>
      </c>
      <c r="E53" s="12">
        <v>35</v>
      </c>
      <c r="F53" s="12">
        <v>0</v>
      </c>
      <c r="G53" s="12">
        <v>4</v>
      </c>
      <c r="H53" s="68">
        <v>8</v>
      </c>
      <c r="I53" s="20">
        <f t="shared" si="4"/>
        <v>159</v>
      </c>
      <c r="J53" s="12">
        <v>105</v>
      </c>
      <c r="K53" s="39">
        <f t="shared" si="5"/>
        <v>264</v>
      </c>
      <c r="L53" s="13">
        <v>60</v>
      </c>
      <c r="M53" s="12">
        <v>30</v>
      </c>
      <c r="N53" s="12">
        <v>54</v>
      </c>
      <c r="O53" s="12">
        <v>0</v>
      </c>
      <c r="P53" s="12">
        <v>65</v>
      </c>
      <c r="Q53" s="39">
        <f t="shared" si="6"/>
        <v>209</v>
      </c>
      <c r="R53" s="63">
        <f t="shared" si="7"/>
        <v>473</v>
      </c>
      <c r="S53" s="29">
        <v>44</v>
      </c>
      <c r="T53" s="51">
        <v>7</v>
      </c>
    </row>
    <row r="54" spans="1:20" ht="14.25" customHeight="1">
      <c r="A54" s="13" t="s">
        <v>22</v>
      </c>
      <c r="B54" s="55" t="s">
        <v>48</v>
      </c>
      <c r="C54" s="90" t="s">
        <v>0</v>
      </c>
      <c r="D54" s="13">
        <v>42</v>
      </c>
      <c r="E54" s="12">
        <v>10</v>
      </c>
      <c r="F54" s="12">
        <v>0</v>
      </c>
      <c r="G54" s="12">
        <v>3</v>
      </c>
      <c r="H54" s="68">
        <v>36</v>
      </c>
      <c r="I54" s="20">
        <f t="shared" si="4"/>
        <v>181</v>
      </c>
      <c r="J54" s="12">
        <v>33</v>
      </c>
      <c r="K54" s="39">
        <f t="shared" si="5"/>
        <v>214</v>
      </c>
      <c r="L54" s="13">
        <v>60</v>
      </c>
      <c r="M54" s="12">
        <v>40</v>
      </c>
      <c r="N54" s="12">
        <v>76</v>
      </c>
      <c r="O54" s="12">
        <v>0</v>
      </c>
      <c r="P54" s="12">
        <v>80</v>
      </c>
      <c r="Q54" s="39">
        <f t="shared" si="6"/>
        <v>256</v>
      </c>
      <c r="R54" s="63">
        <f t="shared" si="7"/>
        <v>470</v>
      </c>
      <c r="S54" s="29">
        <v>45</v>
      </c>
      <c r="T54" s="51">
        <v>4</v>
      </c>
    </row>
    <row r="55" spans="1:20" ht="14.25" customHeight="1">
      <c r="A55" s="13" t="s">
        <v>22</v>
      </c>
      <c r="B55" s="55" t="s">
        <v>49</v>
      </c>
      <c r="C55" s="90" t="s">
        <v>11</v>
      </c>
      <c r="D55" s="13">
        <v>24</v>
      </c>
      <c r="E55" s="12">
        <v>35</v>
      </c>
      <c r="F55" s="12">
        <v>5</v>
      </c>
      <c r="G55" s="12">
        <v>0</v>
      </c>
      <c r="H55" s="68">
        <v>10</v>
      </c>
      <c r="I55" s="20">
        <f t="shared" si="4"/>
        <v>146</v>
      </c>
      <c r="J55" s="12">
        <v>96</v>
      </c>
      <c r="K55" s="39">
        <f t="shared" si="5"/>
        <v>242</v>
      </c>
      <c r="L55" s="13">
        <v>110</v>
      </c>
      <c r="M55" s="12">
        <v>40</v>
      </c>
      <c r="N55" s="12">
        <v>32</v>
      </c>
      <c r="O55" s="12">
        <v>9</v>
      </c>
      <c r="P55" s="12">
        <v>35</v>
      </c>
      <c r="Q55" s="39">
        <f t="shared" si="6"/>
        <v>226</v>
      </c>
      <c r="R55" s="63">
        <f t="shared" si="7"/>
        <v>468</v>
      </c>
      <c r="S55" s="29">
        <v>46</v>
      </c>
      <c r="T55" s="51">
        <v>5</v>
      </c>
    </row>
    <row r="56" spans="1:20" ht="14.25" customHeight="1">
      <c r="A56" s="13" t="s">
        <v>22</v>
      </c>
      <c r="B56" s="55" t="s">
        <v>50</v>
      </c>
      <c r="C56" s="90" t="s">
        <v>119</v>
      </c>
      <c r="D56" s="13">
        <v>33</v>
      </c>
      <c r="E56" s="12">
        <v>30</v>
      </c>
      <c r="F56" s="12">
        <v>0</v>
      </c>
      <c r="G56" s="12">
        <v>2</v>
      </c>
      <c r="H56" s="68">
        <v>26</v>
      </c>
      <c r="I56" s="20">
        <f t="shared" si="4"/>
        <v>161</v>
      </c>
      <c r="J56" s="12">
        <v>135</v>
      </c>
      <c r="K56" s="39">
        <f t="shared" si="5"/>
        <v>296</v>
      </c>
      <c r="L56" s="46">
        <v>80</v>
      </c>
      <c r="M56" s="19">
        <v>40</v>
      </c>
      <c r="N56" s="12">
        <v>20</v>
      </c>
      <c r="O56" s="12">
        <v>0</v>
      </c>
      <c r="P56" s="12">
        <v>30</v>
      </c>
      <c r="Q56" s="39">
        <f t="shared" si="6"/>
        <v>170</v>
      </c>
      <c r="R56" s="63">
        <f t="shared" si="7"/>
        <v>466</v>
      </c>
      <c r="S56" s="29">
        <v>47</v>
      </c>
      <c r="T56" s="51">
        <v>6</v>
      </c>
    </row>
    <row r="57" spans="1:20" ht="14.25" customHeight="1">
      <c r="A57" s="13" t="s">
        <v>23</v>
      </c>
      <c r="B57" s="55" t="s">
        <v>64</v>
      </c>
      <c r="C57" s="90" t="s">
        <v>118</v>
      </c>
      <c r="D57" s="13">
        <v>39</v>
      </c>
      <c r="E57" s="12">
        <v>20</v>
      </c>
      <c r="F57" s="12">
        <v>20</v>
      </c>
      <c r="G57" s="12">
        <v>6</v>
      </c>
      <c r="H57" s="68">
        <v>16</v>
      </c>
      <c r="I57" s="20">
        <f t="shared" si="4"/>
        <v>131</v>
      </c>
      <c r="J57" s="12">
        <v>74</v>
      </c>
      <c r="K57" s="39">
        <f t="shared" si="5"/>
        <v>205</v>
      </c>
      <c r="L57" s="13">
        <v>60</v>
      </c>
      <c r="M57" s="12">
        <v>40</v>
      </c>
      <c r="N57" s="12">
        <v>78</v>
      </c>
      <c r="O57" s="12">
        <v>9</v>
      </c>
      <c r="P57" s="12">
        <v>70</v>
      </c>
      <c r="Q57" s="39">
        <f t="shared" si="6"/>
        <v>257</v>
      </c>
      <c r="R57" s="63">
        <f t="shared" si="7"/>
        <v>462</v>
      </c>
      <c r="S57" s="29">
        <v>48</v>
      </c>
      <c r="T57" s="51">
        <v>9</v>
      </c>
    </row>
    <row r="58" spans="1:20" ht="14.25" customHeight="1">
      <c r="A58" s="13" t="s">
        <v>27</v>
      </c>
      <c r="B58" s="55" t="s">
        <v>106</v>
      </c>
      <c r="C58" s="90" t="s">
        <v>9</v>
      </c>
      <c r="D58" s="13">
        <v>10</v>
      </c>
      <c r="E58" s="12">
        <v>27</v>
      </c>
      <c r="F58" s="12">
        <v>0</v>
      </c>
      <c r="G58" s="12">
        <v>11</v>
      </c>
      <c r="H58" s="68">
        <v>5</v>
      </c>
      <c r="I58" s="20">
        <f t="shared" si="4"/>
        <v>157</v>
      </c>
      <c r="J58" s="12">
        <v>79</v>
      </c>
      <c r="K58" s="39">
        <f t="shared" si="5"/>
        <v>236</v>
      </c>
      <c r="L58" s="13">
        <v>80</v>
      </c>
      <c r="M58" s="12">
        <v>40</v>
      </c>
      <c r="N58" s="12">
        <v>51</v>
      </c>
      <c r="O58" s="12">
        <v>0</v>
      </c>
      <c r="P58" s="12">
        <v>55</v>
      </c>
      <c r="Q58" s="39">
        <f t="shared" si="6"/>
        <v>226</v>
      </c>
      <c r="R58" s="63">
        <f t="shared" si="7"/>
        <v>462</v>
      </c>
      <c r="S58" s="29">
        <v>49</v>
      </c>
      <c r="T58" s="51">
        <v>11</v>
      </c>
    </row>
    <row r="59" spans="1:20" ht="14.25" customHeight="1">
      <c r="A59" s="13" t="s">
        <v>7</v>
      </c>
      <c r="B59" s="55" t="s">
        <v>41</v>
      </c>
      <c r="C59" s="90" t="s">
        <v>119</v>
      </c>
      <c r="D59" s="13">
        <v>20</v>
      </c>
      <c r="E59" s="12">
        <v>32</v>
      </c>
      <c r="F59" s="12">
        <v>0</v>
      </c>
      <c r="G59" s="12">
        <v>14</v>
      </c>
      <c r="H59" s="68">
        <v>7</v>
      </c>
      <c r="I59" s="20">
        <f t="shared" si="4"/>
        <v>141</v>
      </c>
      <c r="J59" s="12">
        <v>92</v>
      </c>
      <c r="K59" s="39">
        <f t="shared" si="5"/>
        <v>233</v>
      </c>
      <c r="L59" s="46">
        <v>100</v>
      </c>
      <c r="M59" s="19">
        <v>30</v>
      </c>
      <c r="N59" s="12">
        <v>44</v>
      </c>
      <c r="O59" s="12">
        <v>9</v>
      </c>
      <c r="P59" s="12">
        <v>40</v>
      </c>
      <c r="Q59" s="39">
        <f t="shared" si="6"/>
        <v>223</v>
      </c>
      <c r="R59" s="63">
        <f t="shared" si="7"/>
        <v>456</v>
      </c>
      <c r="S59" s="29">
        <v>50</v>
      </c>
      <c r="T59" s="51">
        <v>6</v>
      </c>
    </row>
    <row r="60" spans="1:20" ht="14.25" customHeight="1">
      <c r="A60" s="13" t="s">
        <v>7</v>
      </c>
      <c r="B60" s="55" t="s">
        <v>42</v>
      </c>
      <c r="C60" s="90" t="s">
        <v>11</v>
      </c>
      <c r="D60" s="13">
        <v>21</v>
      </c>
      <c r="E60" s="12">
        <v>37</v>
      </c>
      <c r="F60" s="12">
        <v>3</v>
      </c>
      <c r="G60" s="12">
        <v>2</v>
      </c>
      <c r="H60" s="68">
        <v>15</v>
      </c>
      <c r="I60" s="20">
        <f t="shared" si="4"/>
        <v>152</v>
      </c>
      <c r="J60" s="12">
        <v>43</v>
      </c>
      <c r="K60" s="39">
        <f t="shared" si="5"/>
        <v>195</v>
      </c>
      <c r="L60" s="13">
        <v>120</v>
      </c>
      <c r="M60" s="12">
        <v>40</v>
      </c>
      <c r="N60" s="12">
        <v>56</v>
      </c>
      <c r="O60" s="12">
        <v>0</v>
      </c>
      <c r="P60" s="12">
        <v>30</v>
      </c>
      <c r="Q60" s="39">
        <f t="shared" si="6"/>
        <v>246</v>
      </c>
      <c r="R60" s="63">
        <f t="shared" si="7"/>
        <v>441</v>
      </c>
      <c r="S60" s="29">
        <v>51</v>
      </c>
      <c r="T60" s="51">
        <v>7</v>
      </c>
    </row>
    <row r="61" spans="1:20" ht="14.25" customHeight="1">
      <c r="A61" s="13" t="s">
        <v>22</v>
      </c>
      <c r="B61" s="55" t="s">
        <v>51</v>
      </c>
      <c r="C61" s="90" t="s">
        <v>0</v>
      </c>
      <c r="D61" s="13">
        <v>4</v>
      </c>
      <c r="E61" s="12">
        <v>16</v>
      </c>
      <c r="F61" s="12">
        <v>2</v>
      </c>
      <c r="G61" s="12">
        <v>3</v>
      </c>
      <c r="H61" s="68">
        <v>11</v>
      </c>
      <c r="I61" s="20">
        <f t="shared" si="4"/>
        <v>186</v>
      </c>
      <c r="J61" s="12">
        <v>55</v>
      </c>
      <c r="K61" s="39">
        <f t="shared" si="5"/>
        <v>241</v>
      </c>
      <c r="L61" s="13">
        <v>70</v>
      </c>
      <c r="M61" s="12">
        <v>20</v>
      </c>
      <c r="N61" s="12">
        <v>31</v>
      </c>
      <c r="O61" s="12">
        <v>0</v>
      </c>
      <c r="P61" s="12">
        <v>75</v>
      </c>
      <c r="Q61" s="39">
        <f t="shared" si="6"/>
        <v>196</v>
      </c>
      <c r="R61" s="63">
        <f t="shared" si="7"/>
        <v>437</v>
      </c>
      <c r="S61" s="29">
        <v>52</v>
      </c>
      <c r="T61" s="51">
        <v>7</v>
      </c>
    </row>
    <row r="62" spans="1:20" ht="14.25" customHeight="1">
      <c r="A62" s="13" t="s">
        <v>23</v>
      </c>
      <c r="B62" s="55" t="s">
        <v>65</v>
      </c>
      <c r="C62" s="91" t="s">
        <v>3</v>
      </c>
      <c r="D62" s="13">
        <v>22</v>
      </c>
      <c r="E62" s="12">
        <v>15</v>
      </c>
      <c r="F62" s="12">
        <v>0</v>
      </c>
      <c r="G62" s="12">
        <v>2</v>
      </c>
      <c r="H62" s="68">
        <v>6</v>
      </c>
      <c r="I62" s="20">
        <f t="shared" si="4"/>
        <v>167</v>
      </c>
      <c r="J62" s="12">
        <v>101</v>
      </c>
      <c r="K62" s="39">
        <f t="shared" si="5"/>
        <v>268</v>
      </c>
      <c r="L62" s="13">
        <v>30</v>
      </c>
      <c r="M62" s="12">
        <v>50</v>
      </c>
      <c r="N62" s="12">
        <v>59</v>
      </c>
      <c r="O62" s="12">
        <v>0</v>
      </c>
      <c r="P62" s="12">
        <v>20</v>
      </c>
      <c r="Q62" s="39">
        <f t="shared" si="6"/>
        <v>159</v>
      </c>
      <c r="R62" s="63">
        <f t="shared" si="7"/>
        <v>427</v>
      </c>
      <c r="S62" s="29">
        <v>53</v>
      </c>
      <c r="T62" s="51">
        <v>10</v>
      </c>
    </row>
    <row r="63" spans="1:20" ht="14.25" customHeight="1">
      <c r="A63" s="13" t="s">
        <v>27</v>
      </c>
      <c r="B63" s="55" t="s">
        <v>107</v>
      </c>
      <c r="C63" s="90" t="s">
        <v>17</v>
      </c>
      <c r="D63" s="13">
        <v>12</v>
      </c>
      <c r="E63" s="12">
        <v>32</v>
      </c>
      <c r="F63" s="12">
        <v>0</v>
      </c>
      <c r="G63" s="12">
        <v>1</v>
      </c>
      <c r="H63" s="68">
        <v>3</v>
      </c>
      <c r="I63" s="20">
        <f t="shared" si="4"/>
        <v>158</v>
      </c>
      <c r="J63" s="12">
        <v>54</v>
      </c>
      <c r="K63" s="39">
        <f t="shared" si="5"/>
        <v>212</v>
      </c>
      <c r="L63" s="13">
        <v>60</v>
      </c>
      <c r="M63" s="12">
        <v>40</v>
      </c>
      <c r="N63" s="12">
        <v>37</v>
      </c>
      <c r="O63" s="12">
        <v>0</v>
      </c>
      <c r="P63" s="12">
        <v>70</v>
      </c>
      <c r="Q63" s="39">
        <f t="shared" si="6"/>
        <v>207</v>
      </c>
      <c r="R63" s="63">
        <f t="shared" si="7"/>
        <v>419</v>
      </c>
      <c r="S63" s="29">
        <v>54</v>
      </c>
      <c r="T63" s="51">
        <v>12</v>
      </c>
    </row>
    <row r="64" spans="1:20" ht="14.25" customHeight="1">
      <c r="A64" s="13" t="s">
        <v>22</v>
      </c>
      <c r="B64" s="55" t="s">
        <v>52</v>
      </c>
      <c r="C64" s="90" t="s">
        <v>18</v>
      </c>
      <c r="D64" s="13">
        <v>59</v>
      </c>
      <c r="E64" s="12">
        <v>26</v>
      </c>
      <c r="F64" s="12">
        <v>2</v>
      </c>
      <c r="G64" s="12">
        <v>11</v>
      </c>
      <c r="H64" s="68">
        <v>8</v>
      </c>
      <c r="I64" s="20">
        <f t="shared" si="4"/>
        <v>110</v>
      </c>
      <c r="J64" s="12">
        <v>87</v>
      </c>
      <c r="K64" s="39">
        <f t="shared" si="5"/>
        <v>197</v>
      </c>
      <c r="L64" s="46">
        <v>70</v>
      </c>
      <c r="M64" s="19">
        <v>40</v>
      </c>
      <c r="N64" s="12">
        <v>56</v>
      </c>
      <c r="O64" s="12">
        <v>0</v>
      </c>
      <c r="P64" s="12">
        <v>55</v>
      </c>
      <c r="Q64" s="39">
        <f t="shared" si="6"/>
        <v>221</v>
      </c>
      <c r="R64" s="63">
        <f t="shared" si="7"/>
        <v>418</v>
      </c>
      <c r="S64" s="29">
        <v>55</v>
      </c>
      <c r="T64" s="51">
        <v>8</v>
      </c>
    </row>
    <row r="65" spans="1:20" ht="14.25" customHeight="1">
      <c r="A65" s="13" t="s">
        <v>25</v>
      </c>
      <c r="B65" s="55" t="s">
        <v>86</v>
      </c>
      <c r="C65" s="91" t="s">
        <v>9</v>
      </c>
      <c r="D65" s="40">
        <v>23</v>
      </c>
      <c r="E65" s="21">
        <v>35</v>
      </c>
      <c r="F65" s="21">
        <v>2</v>
      </c>
      <c r="G65" s="12">
        <v>15</v>
      </c>
      <c r="H65" s="68">
        <v>26</v>
      </c>
      <c r="I65" s="20">
        <f t="shared" si="4"/>
        <v>151</v>
      </c>
      <c r="J65" s="12">
        <v>85</v>
      </c>
      <c r="K65" s="39">
        <f t="shared" si="5"/>
        <v>236</v>
      </c>
      <c r="L65" s="13">
        <v>80</v>
      </c>
      <c r="M65" s="21">
        <v>30</v>
      </c>
      <c r="N65" s="21">
        <v>40</v>
      </c>
      <c r="O65" s="21">
        <v>6</v>
      </c>
      <c r="P65" s="21">
        <v>15</v>
      </c>
      <c r="Q65" s="39">
        <f t="shared" si="6"/>
        <v>171</v>
      </c>
      <c r="R65" s="64">
        <f t="shared" si="7"/>
        <v>407</v>
      </c>
      <c r="S65" s="29">
        <v>56</v>
      </c>
      <c r="T65" s="51">
        <v>8</v>
      </c>
    </row>
    <row r="66" spans="1:20" ht="14.25" customHeight="1">
      <c r="A66" s="13" t="s">
        <v>24</v>
      </c>
      <c r="B66" s="55" t="s">
        <v>73</v>
      </c>
      <c r="C66" s="90" t="s">
        <v>18</v>
      </c>
      <c r="D66" s="13">
        <v>45</v>
      </c>
      <c r="E66" s="12">
        <v>44</v>
      </c>
      <c r="F66" s="12">
        <v>3</v>
      </c>
      <c r="G66" s="12">
        <v>3</v>
      </c>
      <c r="H66" s="68">
        <v>20</v>
      </c>
      <c r="I66" s="20">
        <f t="shared" si="4"/>
        <v>125</v>
      </c>
      <c r="J66" s="12">
        <v>69</v>
      </c>
      <c r="K66" s="39">
        <f t="shared" si="5"/>
        <v>194</v>
      </c>
      <c r="L66" s="13">
        <v>90</v>
      </c>
      <c r="M66" s="12">
        <v>20</v>
      </c>
      <c r="N66" s="12">
        <v>59</v>
      </c>
      <c r="O66" s="12">
        <v>0</v>
      </c>
      <c r="P66" s="12">
        <v>40</v>
      </c>
      <c r="Q66" s="39">
        <f t="shared" si="6"/>
        <v>209</v>
      </c>
      <c r="R66" s="63">
        <f t="shared" si="7"/>
        <v>403</v>
      </c>
      <c r="S66" s="29">
        <v>57</v>
      </c>
      <c r="T66" s="51">
        <v>5</v>
      </c>
    </row>
    <row r="67" spans="1:20" ht="14.25" customHeight="1">
      <c r="A67" s="13" t="s">
        <v>23</v>
      </c>
      <c r="B67" s="55" t="s">
        <v>66</v>
      </c>
      <c r="C67" s="90" t="s">
        <v>119</v>
      </c>
      <c r="D67" s="13">
        <v>22</v>
      </c>
      <c r="E67" s="12">
        <v>28</v>
      </c>
      <c r="F67" s="12">
        <v>8</v>
      </c>
      <c r="G67" s="12">
        <v>1</v>
      </c>
      <c r="H67" s="68">
        <v>30</v>
      </c>
      <c r="I67" s="20">
        <f t="shared" si="4"/>
        <v>171</v>
      </c>
      <c r="J67" s="12">
        <v>24</v>
      </c>
      <c r="K67" s="39">
        <f t="shared" si="5"/>
        <v>195</v>
      </c>
      <c r="L67" s="47">
        <v>60</v>
      </c>
      <c r="M67" s="19">
        <v>30</v>
      </c>
      <c r="N67" s="12">
        <v>44</v>
      </c>
      <c r="O67" s="12">
        <v>9</v>
      </c>
      <c r="P67" s="12">
        <v>65</v>
      </c>
      <c r="Q67" s="39">
        <f t="shared" si="6"/>
        <v>208</v>
      </c>
      <c r="R67" s="63">
        <f t="shared" si="7"/>
        <v>403</v>
      </c>
      <c r="S67" s="29">
        <v>58</v>
      </c>
      <c r="T67" s="51">
        <v>11</v>
      </c>
    </row>
    <row r="68" spans="1:20" ht="14.25" customHeight="1">
      <c r="A68" s="13" t="s">
        <v>24</v>
      </c>
      <c r="B68" s="55" t="s">
        <v>74</v>
      </c>
      <c r="C68" s="91" t="s">
        <v>9</v>
      </c>
      <c r="D68" s="13">
        <v>14</v>
      </c>
      <c r="E68" s="12">
        <v>38</v>
      </c>
      <c r="F68" s="12">
        <v>2</v>
      </c>
      <c r="G68" s="12">
        <v>13</v>
      </c>
      <c r="H68" s="68">
        <v>15</v>
      </c>
      <c r="I68" s="20">
        <f t="shared" si="4"/>
        <v>148</v>
      </c>
      <c r="J68" s="12">
        <v>69</v>
      </c>
      <c r="K68" s="39">
        <f t="shared" si="5"/>
        <v>217</v>
      </c>
      <c r="L68" s="13">
        <v>50</v>
      </c>
      <c r="M68" s="12">
        <v>40</v>
      </c>
      <c r="N68" s="12">
        <v>38</v>
      </c>
      <c r="O68" s="12">
        <v>0</v>
      </c>
      <c r="P68" s="12">
        <v>42</v>
      </c>
      <c r="Q68" s="39">
        <f t="shared" si="6"/>
        <v>170</v>
      </c>
      <c r="R68" s="63">
        <f t="shared" si="7"/>
        <v>387</v>
      </c>
      <c r="S68" s="29">
        <v>59</v>
      </c>
      <c r="T68" s="51">
        <v>6</v>
      </c>
    </row>
    <row r="69" spans="1:20" ht="14.25" customHeight="1">
      <c r="A69" s="13" t="s">
        <v>7</v>
      </c>
      <c r="B69" s="55" t="s">
        <v>43</v>
      </c>
      <c r="C69" s="90" t="s">
        <v>11</v>
      </c>
      <c r="D69" s="13">
        <v>34</v>
      </c>
      <c r="E69" s="12">
        <v>25</v>
      </c>
      <c r="F69" s="12">
        <v>0</v>
      </c>
      <c r="G69" s="12">
        <v>8</v>
      </c>
      <c r="H69" s="68">
        <v>8</v>
      </c>
      <c r="I69" s="20">
        <f t="shared" si="4"/>
        <v>141</v>
      </c>
      <c r="J69" s="12">
        <v>84</v>
      </c>
      <c r="K69" s="39">
        <f t="shared" si="5"/>
        <v>225</v>
      </c>
      <c r="L69" s="13">
        <v>70</v>
      </c>
      <c r="M69" s="12">
        <v>20</v>
      </c>
      <c r="N69" s="12">
        <v>23</v>
      </c>
      <c r="O69" s="12">
        <v>0</v>
      </c>
      <c r="P69" s="12">
        <v>40</v>
      </c>
      <c r="Q69" s="39">
        <f t="shared" si="6"/>
        <v>153</v>
      </c>
      <c r="R69" s="63">
        <f t="shared" si="7"/>
        <v>378</v>
      </c>
      <c r="S69" s="29">
        <v>60</v>
      </c>
      <c r="T69" s="51">
        <v>8</v>
      </c>
    </row>
    <row r="70" spans="1:20" ht="14.25" customHeight="1">
      <c r="A70" s="13" t="s">
        <v>22</v>
      </c>
      <c r="B70" s="55" t="s">
        <v>53</v>
      </c>
      <c r="C70" s="90" t="s">
        <v>119</v>
      </c>
      <c r="D70" s="13">
        <v>29</v>
      </c>
      <c r="E70" s="12">
        <v>33</v>
      </c>
      <c r="F70" s="12">
        <v>3</v>
      </c>
      <c r="G70" s="12">
        <v>34</v>
      </c>
      <c r="H70" s="68">
        <v>23</v>
      </c>
      <c r="I70" s="20">
        <f t="shared" si="4"/>
        <v>124</v>
      </c>
      <c r="J70" s="12">
        <v>77</v>
      </c>
      <c r="K70" s="39">
        <f t="shared" si="5"/>
        <v>201</v>
      </c>
      <c r="L70" s="46">
        <v>70</v>
      </c>
      <c r="M70" s="19">
        <v>30</v>
      </c>
      <c r="N70" s="12">
        <v>25</v>
      </c>
      <c r="O70" s="12">
        <v>9</v>
      </c>
      <c r="P70" s="12">
        <v>40</v>
      </c>
      <c r="Q70" s="39">
        <f t="shared" si="6"/>
        <v>174</v>
      </c>
      <c r="R70" s="63">
        <f t="shared" si="7"/>
        <v>375</v>
      </c>
      <c r="S70" s="29">
        <v>61</v>
      </c>
      <c r="T70" s="51">
        <v>9</v>
      </c>
    </row>
    <row r="71" spans="1:20" ht="14.25" customHeight="1">
      <c r="A71" s="13" t="s">
        <v>7</v>
      </c>
      <c r="B71" s="55" t="s">
        <v>44</v>
      </c>
      <c r="C71" s="90" t="s">
        <v>118</v>
      </c>
      <c r="D71" s="13">
        <v>25</v>
      </c>
      <c r="E71" s="12">
        <v>11</v>
      </c>
      <c r="F71" s="12">
        <v>0</v>
      </c>
      <c r="G71" s="12">
        <v>3</v>
      </c>
      <c r="H71" s="68">
        <v>21</v>
      </c>
      <c r="I71" s="20">
        <f t="shared" si="4"/>
        <v>182</v>
      </c>
      <c r="J71" s="12">
        <v>65</v>
      </c>
      <c r="K71" s="39">
        <f t="shared" si="5"/>
        <v>247</v>
      </c>
      <c r="L71" s="13">
        <v>70</v>
      </c>
      <c r="M71" s="12">
        <v>10</v>
      </c>
      <c r="N71" s="12">
        <v>22</v>
      </c>
      <c r="O71" s="12">
        <v>0</v>
      </c>
      <c r="P71" s="12">
        <v>20</v>
      </c>
      <c r="Q71" s="39">
        <f t="shared" si="6"/>
        <v>122</v>
      </c>
      <c r="R71" s="63">
        <f t="shared" si="7"/>
        <v>369</v>
      </c>
      <c r="S71" s="29">
        <v>62</v>
      </c>
      <c r="T71" s="51">
        <v>9</v>
      </c>
    </row>
    <row r="72" spans="1:20" ht="14.25" customHeight="1">
      <c r="A72" s="13" t="s">
        <v>22</v>
      </c>
      <c r="B72" s="55" t="s">
        <v>54</v>
      </c>
      <c r="C72" s="92" t="s">
        <v>11</v>
      </c>
      <c r="D72" s="13">
        <v>86</v>
      </c>
      <c r="E72" s="12">
        <v>36</v>
      </c>
      <c r="F72" s="12">
        <v>16</v>
      </c>
      <c r="G72" s="12">
        <v>5</v>
      </c>
      <c r="H72" s="68">
        <v>21</v>
      </c>
      <c r="I72" s="20">
        <f t="shared" si="4"/>
        <v>78</v>
      </c>
      <c r="J72" s="12">
        <v>108</v>
      </c>
      <c r="K72" s="39">
        <f t="shared" si="5"/>
        <v>186</v>
      </c>
      <c r="L72" s="13">
        <v>50</v>
      </c>
      <c r="M72" s="12">
        <v>20</v>
      </c>
      <c r="N72" s="12">
        <v>29</v>
      </c>
      <c r="O72" s="12">
        <v>9</v>
      </c>
      <c r="P72" s="12">
        <v>65</v>
      </c>
      <c r="Q72" s="39">
        <f t="shared" si="6"/>
        <v>173</v>
      </c>
      <c r="R72" s="63">
        <f t="shared" si="7"/>
        <v>359</v>
      </c>
      <c r="S72" s="29">
        <v>63</v>
      </c>
      <c r="T72" s="51">
        <v>10</v>
      </c>
    </row>
    <row r="73" spans="1:20" ht="14.25" customHeight="1">
      <c r="A73" s="13" t="s">
        <v>25</v>
      </c>
      <c r="B73" s="55" t="s">
        <v>87</v>
      </c>
      <c r="C73" s="90" t="s">
        <v>9</v>
      </c>
      <c r="D73" s="13">
        <v>59</v>
      </c>
      <c r="E73" s="12">
        <v>60</v>
      </c>
      <c r="F73" s="12">
        <v>10</v>
      </c>
      <c r="G73" s="12">
        <v>9</v>
      </c>
      <c r="H73" s="68">
        <v>23</v>
      </c>
      <c r="I73" s="20">
        <f t="shared" si="4"/>
        <v>85</v>
      </c>
      <c r="J73" s="12">
        <v>96</v>
      </c>
      <c r="K73" s="39">
        <f t="shared" si="5"/>
        <v>181</v>
      </c>
      <c r="L73" s="46">
        <v>70</v>
      </c>
      <c r="M73" s="19">
        <v>30</v>
      </c>
      <c r="N73" s="12">
        <v>14</v>
      </c>
      <c r="O73" s="12">
        <v>0</v>
      </c>
      <c r="P73" s="12">
        <v>45</v>
      </c>
      <c r="Q73" s="39">
        <f t="shared" si="6"/>
        <v>159</v>
      </c>
      <c r="R73" s="63">
        <f t="shared" si="7"/>
        <v>340</v>
      </c>
      <c r="S73" s="29">
        <v>64</v>
      </c>
      <c r="T73" s="51">
        <v>9</v>
      </c>
    </row>
    <row r="74" spans="1:20" ht="14.25" customHeight="1">
      <c r="A74" s="13" t="s">
        <v>23</v>
      </c>
      <c r="B74" s="55" t="s">
        <v>67</v>
      </c>
      <c r="C74" s="90" t="s">
        <v>119</v>
      </c>
      <c r="D74" s="13">
        <v>59</v>
      </c>
      <c r="E74" s="12">
        <v>22</v>
      </c>
      <c r="F74" s="12">
        <v>2</v>
      </c>
      <c r="G74" s="12">
        <v>27</v>
      </c>
      <c r="H74" s="68">
        <v>22</v>
      </c>
      <c r="I74" s="20">
        <f>200-D74-E74-F74-G74+H74</f>
        <v>112</v>
      </c>
      <c r="J74" s="12">
        <v>0</v>
      </c>
      <c r="K74" s="39">
        <f>I74+J74</f>
        <v>112</v>
      </c>
      <c r="L74" s="47">
        <v>70</v>
      </c>
      <c r="M74" s="19">
        <v>30</v>
      </c>
      <c r="N74" s="12">
        <v>62</v>
      </c>
      <c r="O74" s="12">
        <v>0</v>
      </c>
      <c r="P74" s="12">
        <v>65</v>
      </c>
      <c r="Q74" s="39">
        <f>L74+M74+N74+O74+P74</f>
        <v>227</v>
      </c>
      <c r="R74" s="63">
        <f>K74+Q74</f>
        <v>339</v>
      </c>
      <c r="S74" s="29">
        <v>65</v>
      </c>
      <c r="T74" s="51">
        <v>12</v>
      </c>
    </row>
    <row r="75" spans="1:20" ht="14.25" customHeight="1">
      <c r="A75" s="13" t="s">
        <v>24</v>
      </c>
      <c r="B75" s="55" t="s">
        <v>75</v>
      </c>
      <c r="C75" s="90" t="s">
        <v>119</v>
      </c>
      <c r="D75" s="13">
        <v>41</v>
      </c>
      <c r="E75" s="12">
        <v>29</v>
      </c>
      <c r="F75" s="12">
        <v>0</v>
      </c>
      <c r="G75" s="12">
        <v>7</v>
      </c>
      <c r="H75" s="68">
        <v>18</v>
      </c>
      <c r="I75" s="20">
        <f>200-D75-E75-F75-G75+H75</f>
        <v>141</v>
      </c>
      <c r="J75" s="12">
        <v>16</v>
      </c>
      <c r="K75" s="39">
        <f>I75+J75</f>
        <v>157</v>
      </c>
      <c r="L75" s="13">
        <v>70</v>
      </c>
      <c r="M75" s="12">
        <v>20</v>
      </c>
      <c r="N75" s="12">
        <v>36</v>
      </c>
      <c r="O75" s="12">
        <v>0</v>
      </c>
      <c r="P75" s="12">
        <v>40</v>
      </c>
      <c r="Q75" s="39">
        <f>L75+M75+N75+O75+P75</f>
        <v>166</v>
      </c>
      <c r="R75" s="63">
        <f>K75+Q75</f>
        <v>323</v>
      </c>
      <c r="S75" s="29">
        <v>66</v>
      </c>
      <c r="T75" s="51">
        <v>7</v>
      </c>
    </row>
    <row r="76" spans="1:20" ht="14.25" customHeight="1">
      <c r="A76" s="13" t="s">
        <v>24</v>
      </c>
      <c r="B76" s="55" t="s">
        <v>76</v>
      </c>
      <c r="C76" s="90" t="s">
        <v>11</v>
      </c>
      <c r="D76" s="13">
        <v>27</v>
      </c>
      <c r="E76" s="12">
        <v>44</v>
      </c>
      <c r="F76" s="12">
        <v>13</v>
      </c>
      <c r="G76" s="12">
        <v>5</v>
      </c>
      <c r="H76" s="68">
        <v>4</v>
      </c>
      <c r="I76" s="20">
        <f>200-D76-E76-F76-G76+H76</f>
        <v>115</v>
      </c>
      <c r="J76" s="12">
        <v>57</v>
      </c>
      <c r="K76" s="39">
        <f>I76+J76</f>
        <v>172</v>
      </c>
      <c r="L76" s="46">
        <v>70</v>
      </c>
      <c r="M76" s="19">
        <v>20</v>
      </c>
      <c r="N76" s="12">
        <v>28</v>
      </c>
      <c r="O76" s="12">
        <v>0</v>
      </c>
      <c r="P76" s="12">
        <v>10</v>
      </c>
      <c r="Q76" s="39">
        <f>L76+M76+N76+O76+P76</f>
        <v>128</v>
      </c>
      <c r="R76" s="63">
        <f>K76+Q76</f>
        <v>300</v>
      </c>
      <c r="S76" s="29">
        <v>67</v>
      </c>
      <c r="T76" s="51">
        <v>8</v>
      </c>
    </row>
    <row r="77" spans="1:20" ht="14.25" customHeight="1">
      <c r="A77" s="13" t="s">
        <v>22</v>
      </c>
      <c r="B77" s="55" t="s">
        <v>55</v>
      </c>
      <c r="C77" s="90" t="s">
        <v>11</v>
      </c>
      <c r="D77" s="13">
        <v>65</v>
      </c>
      <c r="E77" s="12">
        <v>59</v>
      </c>
      <c r="F77" s="12">
        <v>0</v>
      </c>
      <c r="G77" s="12">
        <v>17</v>
      </c>
      <c r="H77" s="68">
        <v>7</v>
      </c>
      <c r="I77" s="20">
        <f>200-D77-E77-F77-G77+H77</f>
        <v>66</v>
      </c>
      <c r="J77" s="12">
        <v>73</v>
      </c>
      <c r="K77" s="39">
        <f>I77+J77</f>
        <v>139</v>
      </c>
      <c r="L77" s="46">
        <v>70</v>
      </c>
      <c r="M77" s="19">
        <v>10</v>
      </c>
      <c r="N77" s="12">
        <v>34</v>
      </c>
      <c r="O77" s="12">
        <v>0</v>
      </c>
      <c r="P77" s="12">
        <v>30</v>
      </c>
      <c r="Q77" s="39">
        <f>L77+M77+N77+O77+P77</f>
        <v>144</v>
      </c>
      <c r="R77" s="63">
        <f>K77+Q77</f>
        <v>283</v>
      </c>
      <c r="S77" s="29">
        <v>68</v>
      </c>
      <c r="T77" s="51">
        <v>11</v>
      </c>
    </row>
    <row r="78" spans="1:20" ht="14.25" customHeight="1">
      <c r="A78" s="13" t="s">
        <v>23</v>
      </c>
      <c r="B78" s="55" t="s">
        <v>68</v>
      </c>
      <c r="C78" s="90" t="s">
        <v>17</v>
      </c>
      <c r="D78" s="13">
        <v>74</v>
      </c>
      <c r="E78" s="12">
        <v>59</v>
      </c>
      <c r="F78" s="12">
        <v>5</v>
      </c>
      <c r="G78" s="12">
        <v>22</v>
      </c>
      <c r="H78" s="68">
        <v>21</v>
      </c>
      <c r="I78" s="20">
        <f>200-D78-E78-F78-G78+H78</f>
        <v>61</v>
      </c>
      <c r="J78" s="12">
        <v>75</v>
      </c>
      <c r="K78" s="39">
        <f>I78+J78</f>
        <v>136</v>
      </c>
      <c r="L78" s="48">
        <v>50</v>
      </c>
      <c r="M78" s="12">
        <v>20</v>
      </c>
      <c r="N78" s="12">
        <v>45</v>
      </c>
      <c r="O78" s="12">
        <v>6</v>
      </c>
      <c r="P78" s="12">
        <v>20</v>
      </c>
      <c r="Q78" s="39">
        <f>L78+M78+N78+O78+P78</f>
        <v>141</v>
      </c>
      <c r="R78" s="63">
        <f>K78+Q78</f>
        <v>277</v>
      </c>
      <c r="S78" s="29">
        <v>69</v>
      </c>
      <c r="T78" s="51">
        <v>13</v>
      </c>
    </row>
    <row r="79" spans="1:20" ht="14.25" customHeight="1">
      <c r="A79" s="13" t="s">
        <v>24</v>
      </c>
      <c r="B79" s="55" t="s">
        <v>77</v>
      </c>
      <c r="C79" s="90" t="s">
        <v>9</v>
      </c>
      <c r="D79" s="13">
        <v>51</v>
      </c>
      <c r="E79" s="12">
        <v>30</v>
      </c>
      <c r="F79" s="12">
        <v>10</v>
      </c>
      <c r="G79" s="12">
        <v>11</v>
      </c>
      <c r="H79" s="68">
        <v>28</v>
      </c>
      <c r="I79" s="20">
        <f>200-D79-E79-F79-G79+H79</f>
        <v>126</v>
      </c>
      <c r="J79" s="12">
        <v>0</v>
      </c>
      <c r="K79" s="39">
        <f>I79+J79</f>
        <v>126</v>
      </c>
      <c r="L79" s="46">
        <v>30</v>
      </c>
      <c r="M79" s="19">
        <v>30</v>
      </c>
      <c r="N79" s="12">
        <v>38</v>
      </c>
      <c r="O79" s="12">
        <v>0</v>
      </c>
      <c r="P79" s="12">
        <v>45</v>
      </c>
      <c r="Q79" s="39">
        <f>L79+M79+N79+O79+P79</f>
        <v>143</v>
      </c>
      <c r="R79" s="63">
        <f>K79+Q79</f>
        <v>269</v>
      </c>
      <c r="S79" s="29">
        <v>70</v>
      </c>
      <c r="T79" s="51">
        <v>9</v>
      </c>
    </row>
    <row r="80" spans="1:20" ht="14.25" customHeight="1">
      <c r="A80" s="13" t="s">
        <v>25</v>
      </c>
      <c r="B80" s="55" t="s">
        <v>88</v>
      </c>
      <c r="C80" s="90" t="s">
        <v>9</v>
      </c>
      <c r="D80" s="13">
        <v>105</v>
      </c>
      <c r="E80" s="12">
        <v>48</v>
      </c>
      <c r="F80" s="12">
        <v>9</v>
      </c>
      <c r="G80" s="12">
        <v>5</v>
      </c>
      <c r="H80" s="68">
        <v>5</v>
      </c>
      <c r="I80" s="20">
        <f>200-D80-E80-F80-G80+H80</f>
        <v>38</v>
      </c>
      <c r="J80" s="12">
        <v>56</v>
      </c>
      <c r="K80" s="39">
        <f>I80+J80</f>
        <v>94</v>
      </c>
      <c r="L80" s="13">
        <v>70</v>
      </c>
      <c r="M80" s="12">
        <v>20</v>
      </c>
      <c r="N80" s="12">
        <v>18</v>
      </c>
      <c r="O80" s="12">
        <v>0</v>
      </c>
      <c r="P80" s="12">
        <v>30</v>
      </c>
      <c r="Q80" s="39">
        <f>L80+M80+N80+O80+P80</f>
        <v>138</v>
      </c>
      <c r="R80" s="63">
        <f>K80+Q80</f>
        <v>232</v>
      </c>
      <c r="S80" s="29">
        <v>71</v>
      </c>
      <c r="T80" s="51">
        <v>10</v>
      </c>
    </row>
    <row r="81" spans="1:20" ht="14.25" customHeight="1">
      <c r="A81" s="13" t="s">
        <v>8</v>
      </c>
      <c r="B81" s="55" t="s">
        <v>34</v>
      </c>
      <c r="C81" s="90" t="s">
        <v>17</v>
      </c>
      <c r="D81" s="13">
        <v>90</v>
      </c>
      <c r="E81" s="12">
        <v>55</v>
      </c>
      <c r="F81" s="12">
        <v>0</v>
      </c>
      <c r="G81" s="12">
        <v>21</v>
      </c>
      <c r="H81" s="68">
        <v>15</v>
      </c>
      <c r="I81" s="20">
        <f>200-D81-E81-F81-G81+H81</f>
        <v>49</v>
      </c>
      <c r="J81" s="12">
        <v>60</v>
      </c>
      <c r="K81" s="39">
        <f>I81+J81</f>
        <v>109</v>
      </c>
      <c r="L81" s="13">
        <v>50</v>
      </c>
      <c r="M81" s="12">
        <v>20</v>
      </c>
      <c r="N81" s="12">
        <v>15</v>
      </c>
      <c r="O81" s="12">
        <v>9</v>
      </c>
      <c r="P81" s="12">
        <v>25</v>
      </c>
      <c r="Q81" s="39">
        <f>L81+M81+N81+O81+P81</f>
        <v>119</v>
      </c>
      <c r="R81" s="63">
        <f>K81+Q81</f>
        <v>228</v>
      </c>
      <c r="S81" s="29">
        <v>72</v>
      </c>
      <c r="T81" s="51">
        <v>2</v>
      </c>
    </row>
    <row r="82" spans="1:20" ht="14.25" customHeight="1">
      <c r="A82" s="13" t="s">
        <v>26</v>
      </c>
      <c r="B82" s="55" t="s">
        <v>95</v>
      </c>
      <c r="C82" s="90" t="s">
        <v>17</v>
      </c>
      <c r="D82" s="13">
        <v>96</v>
      </c>
      <c r="E82" s="12">
        <v>53</v>
      </c>
      <c r="F82" s="12">
        <v>11</v>
      </c>
      <c r="G82" s="12">
        <v>16</v>
      </c>
      <c r="H82" s="68">
        <v>17</v>
      </c>
      <c r="I82" s="20">
        <f>200-D82-E82-F82-G82+H82</f>
        <v>41</v>
      </c>
      <c r="J82" s="12">
        <v>84</v>
      </c>
      <c r="K82" s="39">
        <f>I82+J82</f>
        <v>125</v>
      </c>
      <c r="L82" s="46">
        <v>50</v>
      </c>
      <c r="M82" s="19">
        <v>20</v>
      </c>
      <c r="N82" s="12">
        <v>15</v>
      </c>
      <c r="O82" s="12">
        <v>3</v>
      </c>
      <c r="P82" s="12">
        <v>10</v>
      </c>
      <c r="Q82" s="39">
        <f>L82+M82+N82+O82+P82</f>
        <v>98</v>
      </c>
      <c r="R82" s="63">
        <f>K82+Q82</f>
        <v>223</v>
      </c>
      <c r="S82" s="29">
        <v>73</v>
      </c>
      <c r="T82" s="51">
        <v>7</v>
      </c>
    </row>
    <row r="83" spans="1:20" ht="14.25" customHeight="1">
      <c r="A83" s="13" t="s">
        <v>8</v>
      </c>
      <c r="B83" s="55" t="s">
        <v>35</v>
      </c>
      <c r="C83" s="90" t="s">
        <v>11</v>
      </c>
      <c r="D83" s="13">
        <v>102</v>
      </c>
      <c r="E83" s="12">
        <v>55</v>
      </c>
      <c r="F83" s="12">
        <v>5</v>
      </c>
      <c r="G83" s="12">
        <v>19</v>
      </c>
      <c r="H83" s="68">
        <v>20</v>
      </c>
      <c r="I83" s="20">
        <f>200-D83-E83-F83-G83+H83</f>
        <v>39</v>
      </c>
      <c r="J83" s="12">
        <v>65</v>
      </c>
      <c r="K83" s="39">
        <f>I83+J83</f>
        <v>104</v>
      </c>
      <c r="L83" s="13">
        <v>40</v>
      </c>
      <c r="M83" s="12">
        <v>30</v>
      </c>
      <c r="N83" s="12">
        <v>29</v>
      </c>
      <c r="O83" s="12">
        <v>0</v>
      </c>
      <c r="P83" s="12">
        <v>0</v>
      </c>
      <c r="Q83" s="39">
        <f>L83+M83+N83+O83+P83</f>
        <v>99</v>
      </c>
      <c r="R83" s="63">
        <f>K83+Q83</f>
        <v>203</v>
      </c>
      <c r="S83" s="29">
        <v>74</v>
      </c>
      <c r="T83" s="51">
        <v>3</v>
      </c>
    </row>
    <row r="84" spans="1:20" ht="14.25" customHeight="1" thickBot="1">
      <c r="A84" s="49" t="s">
        <v>24</v>
      </c>
      <c r="B84" s="56" t="s">
        <v>78</v>
      </c>
      <c r="C84" s="93" t="s">
        <v>9</v>
      </c>
      <c r="D84" s="41">
        <v>104</v>
      </c>
      <c r="E84" s="42">
        <v>57</v>
      </c>
      <c r="F84" s="42">
        <v>11</v>
      </c>
      <c r="G84" s="43">
        <v>19</v>
      </c>
      <c r="H84" s="69">
        <v>8</v>
      </c>
      <c r="I84" s="44">
        <f>200-D84-E84-F84-G84+H84</f>
        <v>17</v>
      </c>
      <c r="J84" s="43">
        <v>59</v>
      </c>
      <c r="K84" s="45">
        <f>I84+J84</f>
        <v>76</v>
      </c>
      <c r="L84" s="49">
        <v>50</v>
      </c>
      <c r="M84" s="42">
        <v>40</v>
      </c>
      <c r="N84" s="42">
        <v>17</v>
      </c>
      <c r="O84" s="42">
        <v>0</v>
      </c>
      <c r="P84" s="42">
        <v>10</v>
      </c>
      <c r="Q84" s="45">
        <f>L84+M84+N84+O84+P84</f>
        <v>117</v>
      </c>
      <c r="R84" s="65">
        <f>K84+Q84</f>
        <v>193</v>
      </c>
      <c r="S84" s="52">
        <v>75</v>
      </c>
      <c r="T84" s="53">
        <v>10</v>
      </c>
    </row>
  </sheetData>
  <sheetProtection/>
  <mergeCells count="9">
    <mergeCell ref="A8:A9"/>
    <mergeCell ref="L8:Q8"/>
    <mergeCell ref="D8:K8"/>
    <mergeCell ref="C8:C9"/>
    <mergeCell ref="B8:B9"/>
    <mergeCell ref="R8:R9"/>
    <mergeCell ref="S8:S9"/>
    <mergeCell ref="T8:T9"/>
    <mergeCell ref="K5:T5"/>
  </mergeCells>
  <conditionalFormatting sqref="S8:T84">
    <cfRule type="cellIs" priority="1" dxfId="0" operator="lessThanOrEqual" stopIfTrue="1">
      <formula>3</formula>
    </cfRule>
  </conditionalFormatting>
  <printOptions/>
  <pageMargins left="0.53" right="0.21" top="0.54" bottom="0.7" header="0.3" footer="0.5118110236220472"/>
  <pageSetup fitToHeight="2" fitToWidth="1" horizontalDpi="600" verticalDpi="600" orientation="portrait" paperSize="9" scale="68" r:id="rId1"/>
  <headerFooter alignWithMargins="0">
    <oddFooter>&amp;Rlapa 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Baložu Sporta Iniciatīvu 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Žilko</dc:creator>
  <cp:keywords/>
  <dc:description/>
  <cp:lastModifiedBy>Maris</cp:lastModifiedBy>
  <cp:lastPrinted>2013-05-21T20:55:20Z</cp:lastPrinted>
  <dcterms:created xsi:type="dcterms:W3CDTF">2006-03-19T11:52:53Z</dcterms:created>
  <dcterms:modified xsi:type="dcterms:W3CDTF">2013-05-21T21:01:54Z</dcterms:modified>
  <cp:category/>
  <cp:version/>
  <cp:contentType/>
  <cp:contentStatus/>
</cp:coreProperties>
</file>